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Титул" sheetId="1" r:id="rId1"/>
    <sheet name="ПЛАН" sheetId="3" r:id="rId2"/>
  </sheets>
  <definedNames>
    <definedName name="_xlnm.Print_Area" localSheetId="1">ПЛАН!$A$1:$O$65</definedName>
  </definedNames>
  <calcPr calcId="125725"/>
</workbook>
</file>

<file path=xl/calcChain.xml><?xml version="1.0" encoding="utf-8"?>
<calcChain xmlns="http://schemas.openxmlformats.org/spreadsheetml/2006/main">
  <c r="H19" i="3"/>
  <c r="G19"/>
  <c r="J54"/>
  <c r="J55" s="1"/>
  <c r="G54"/>
  <c r="I37"/>
  <c r="I38" s="1"/>
  <c r="G37"/>
  <c r="H20"/>
  <c r="G20"/>
  <c r="G55" l="1"/>
  <c r="G38"/>
  <c r="H21"/>
  <c r="G21"/>
</calcChain>
</file>

<file path=xl/sharedStrings.xml><?xml version="1.0" encoding="utf-8"?>
<sst xmlns="http://schemas.openxmlformats.org/spreadsheetml/2006/main" count="278" uniqueCount="143">
  <si>
    <t>Приложение</t>
  </si>
  <si>
    <t>к требованиям к форме плана</t>
  </si>
  <si>
    <t>закупок товаров, работ, услуг</t>
  </si>
  <si>
    <t>для обеспечения федеральных нужд,</t>
  </si>
  <si>
    <t>утв. постановлением Правительства РФ</t>
  </si>
  <si>
    <t>от 5 июня 2015 г. № 552</t>
  </si>
  <si>
    <t xml:space="preserve">План закупок товаров, работ, услуг для обеспечения федеральных нужд </t>
  </si>
  <si>
    <t>на 20</t>
  </si>
  <si>
    <t xml:space="preserve">финансовый год и плановый период </t>
  </si>
  <si>
    <t>20</t>
  </si>
  <si>
    <t>и 20</t>
  </si>
  <si>
    <t>годов</t>
  </si>
  <si>
    <t>Коды</t>
  </si>
  <si>
    <t>Наименование государственного заказчика, федерального государственого</t>
  </si>
  <si>
    <t>бюджетного учреждения, федерального государственного автономного</t>
  </si>
  <si>
    <t>ИНН</t>
  </si>
  <si>
    <t>учреждения или государственного унитарного предприятия</t>
  </si>
  <si>
    <t>КПП</t>
  </si>
  <si>
    <t>Организационно-правовая форма и форма собственности</t>
  </si>
  <si>
    <t>по ОКОПФ</t>
  </si>
  <si>
    <t>Место нахождения (адрес), телефон, адрес электронной почты</t>
  </si>
  <si>
    <t>Наименование федерального государственного бюджетного</t>
  </si>
  <si>
    <t>по ОКПО</t>
  </si>
  <si>
    <t>учреждения, федерального государственного автономного учреждения</t>
  </si>
  <si>
    <t>или федерального государственного унитарного предприятия, осуществляющих</t>
  </si>
  <si>
    <t>закупки в рамках переданных полномочий государственного заказчика*</t>
  </si>
  <si>
    <t>Место нахождения (адрес), телефон, адрес электронной почты*</t>
  </si>
  <si>
    <t>по ОКТМО</t>
  </si>
  <si>
    <t>Цель осуществления закупки</t>
  </si>
  <si>
    <t>Объем финансового обеспечения (тыс. рублей)</t>
  </si>
  <si>
    <t>Обоснование внесения изменений</t>
  </si>
  <si>
    <t>в том числе планируемые платежи</t>
  </si>
  <si>
    <t>х</t>
  </si>
  <si>
    <t>(ф. и. о., должность руководителя (уполномоченного должностного лица) заказчика)</t>
  </si>
  <si>
    <t>(подпись)</t>
  </si>
  <si>
    <t>(дата утверждения)</t>
  </si>
  <si>
    <t>(ф. и. о. ответственного исполнителя)</t>
  </si>
  <si>
    <t>17</t>
  </si>
  <si>
    <t>18</t>
  </si>
  <si>
    <t>19</t>
  </si>
  <si>
    <t>Федеральное государственное бюджетное образовательное учреждение высшего образования "Ижевская государственная сельскохозяйственная академия"</t>
  </si>
  <si>
    <t>федеральное государственное бюджетное учреждение</t>
  </si>
  <si>
    <t xml:space="preserve">426069, Удмуртская Республика, г. Ижевск, ул. Студенческая, 11 тел.: 8(3412) 59-88-97 e-mail: ahch@izhgsha.ru </t>
  </si>
  <si>
    <t>1831036505</t>
  </si>
  <si>
    <t>183101001</t>
  </si>
  <si>
    <t>75103</t>
  </si>
  <si>
    <t>00493646</t>
  </si>
  <si>
    <t>94701000</t>
  </si>
  <si>
    <t>нет</t>
  </si>
  <si>
    <t>Услуги телефонной связи</t>
  </si>
  <si>
    <t>№ п/п</t>
  </si>
  <si>
    <t>Идентификационный код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</si>
  <si>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</si>
  <si>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</si>
  <si>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</si>
  <si>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</si>
  <si>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</si>
  <si>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</si>
  <si>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</si>
  <si>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</si>
  <si>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</si>
  <si>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</si>
  <si>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</si>
  <si>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ли нет)</t>
  </si>
  <si>
    <t>ожидаемый результат мероприятия государственной программы Российской Федерации**</t>
  </si>
  <si>
    <t>Итого объем финансового обеспечения, предусмотренного на заключение контрактов</t>
  </si>
  <si>
    <t>Услуги по проверке сети противопожарного водопровода на объектах ФГБОУ ВО Ижевская ГСХА</t>
  </si>
  <si>
    <t>171183103650518310100100010003514244</t>
  </si>
  <si>
    <t xml:space="preserve">Услуги по организации и проведению физкультурно-оздоровительных, кльтурно-массовых мероприятий   для студентов ФГБОУ ВО Ижевская ГСХА </t>
  </si>
  <si>
    <t>Услуги по организации и проведению физкультурно-оздоровительных мероприятиий спортивно-туристическоц направленности для студентов ФГБОУ ВО Ижевская ГСХА</t>
  </si>
  <si>
    <t>Услуги по сбору и вывозу  ТБО</t>
  </si>
  <si>
    <t>Товары, работы, услуги не превышающие 400 тыс.руб. (п.5 ч.1 ст.93 44-ФЗ)</t>
  </si>
  <si>
    <t>Итого по коду БК 08207060210190059244</t>
  </si>
  <si>
    <t>171183103650518310100100020003530244</t>
  </si>
  <si>
    <t>171183103650518310100100030003530244</t>
  </si>
  <si>
    <t>171183103650518310100100040003600244</t>
  </si>
  <si>
    <t>171183103650518310100100050006110244</t>
  </si>
  <si>
    <t>единовременно в течение года</t>
  </si>
  <si>
    <t>2 квартал единовременно</t>
  </si>
  <si>
    <t>3 квартал единовременно</t>
  </si>
  <si>
    <t>181183103650518310100100010003514244</t>
  </si>
  <si>
    <t>181183103650518310100100020003530244</t>
  </si>
  <si>
    <t>181183103650518310100100030003530244</t>
  </si>
  <si>
    <t>181183103650518310100100040003600244</t>
  </si>
  <si>
    <t>181183103650518310100100050006110244</t>
  </si>
  <si>
    <t>191183103650518310100100010003514244</t>
  </si>
  <si>
    <t>191183103650518310100100020003530244</t>
  </si>
  <si>
    <t>191183103650518310100100030003530244</t>
  </si>
  <si>
    <t>191183103650518310100100040003600244</t>
  </si>
  <si>
    <t>191183103650518310100100050006110244</t>
  </si>
  <si>
    <t>_____________________</t>
  </si>
  <si>
    <t>М.П.</t>
  </si>
  <si>
    <t xml:space="preserve">Услуги по организации и проведению физкультурно-оздоровительных, культурно-массовых мероприятий   для студентов ФГБОУ ВО Ижевская ГСХА </t>
  </si>
  <si>
    <t>Услуги по организации и проведению физкультурно-оздоровительных мероприятий спортивно-туристической направленности для студентов ФГБОУ ВО Ижевская ГСХА</t>
  </si>
  <si>
    <t>ежемесячно в течение года</t>
  </si>
  <si>
    <t>Поставка товара (оргтехника)</t>
  </si>
  <si>
    <t>171183103650518310100100060008010244</t>
  </si>
  <si>
    <t>Услуги по техническому обслуживанию автоматической пожарной сигнализации</t>
  </si>
  <si>
    <t xml:space="preserve">Услуги по охране объектов, оборудованных          системой тревожной сигнализации              </t>
  </si>
  <si>
    <t>17118310365051831010010070008020244</t>
  </si>
  <si>
    <t xml:space="preserve">Услуги по охране объектов, оборудованных            системой тревожной сигнализации              </t>
  </si>
  <si>
    <t>181183103650518310100100060008010244</t>
  </si>
  <si>
    <t>18118310365051831010010070008020244</t>
  </si>
  <si>
    <t>191183103650518310100100060008010244</t>
  </si>
  <si>
    <t>19118310365051831010010070008020244</t>
  </si>
  <si>
    <t>Поставка бланков документов о высшем образовании и о квалификации</t>
  </si>
  <si>
    <t>Услуги по организации и проведению физкультурно-оздоровительных мероприятиий спортивно-туристической направленности для студентов ФГБОУ ВО Ижевская ГСХА</t>
  </si>
  <si>
    <t>"_____" _________ 2017 г.</t>
  </si>
  <si>
    <t>171183103650518310100100080003811244</t>
  </si>
  <si>
    <t>171183103650518310100100090009319244</t>
  </si>
  <si>
    <t>171183103650518310100100100007990244</t>
  </si>
  <si>
    <t>171183103650518310100100110001723244</t>
  </si>
  <si>
    <t>171183103650518310100100120005811244</t>
  </si>
  <si>
    <t>171183103650518310100100140007120244</t>
  </si>
  <si>
    <t>181183103650518310100100080003811244</t>
  </si>
  <si>
    <t>181183103650518310100100090009319244</t>
  </si>
  <si>
    <t>181183103650518310100100100007990244</t>
  </si>
  <si>
    <t>181183103650518310100100110001723244</t>
  </si>
  <si>
    <t>181183103650518310100100120005811244</t>
  </si>
  <si>
    <t>181183103650518310100100140007120244</t>
  </si>
  <si>
    <t>191183103650518310100100080003811244</t>
  </si>
  <si>
    <t>191183103650518310100100090009319244</t>
  </si>
  <si>
    <t>191183103650518310100100100007990244</t>
  </si>
  <si>
    <t>191183103650518310100100110001723244</t>
  </si>
  <si>
    <t>191183103650518310100100120005811244</t>
  </si>
  <si>
    <t>Услуги по предоставлению доступа к электронным изданиям определенных авторов  через электронные библиотечные системы для обеспечения деятельности библиотечного фонда Заказчика</t>
  </si>
  <si>
    <t>Услуги по предоставлению доступа к электронным изданиям определенных авторов через электронные библиотечные системы  для обеспечения деятельности библиотечного фонда Заказчика</t>
  </si>
  <si>
    <t>181183103650518310100100140002620244</t>
  </si>
  <si>
    <t>191183103650518310100100140002620244</t>
  </si>
  <si>
    <t>191183103650518310100100130007120244</t>
  </si>
  <si>
    <t>Услуги по продаже и передаче электроэнергии</t>
  </si>
  <si>
    <t xml:space="preserve">Услуги по горячему водоснабжению           </t>
  </si>
  <si>
    <t xml:space="preserve">Услуги по холодному водоснабжению и водоотведению               </t>
  </si>
  <si>
    <t xml:space="preserve">Услуги по подаче тепловой энергии </t>
  </si>
  <si>
    <t>181183103650518310100100150000000244</t>
  </si>
  <si>
    <t>171183103650518310100100150000000244</t>
  </si>
  <si>
    <t>191183103650518310100100150000000244</t>
  </si>
  <si>
    <t xml:space="preserve">Любимов Александр Иванович, ректор ФГБОУ ВО Ижевская ГСХА      </t>
  </si>
  <si>
    <t>образовавшаяся при осуществлении закупки экономия</t>
  </si>
  <si>
    <t>Дата внесения изменения</t>
  </si>
  <si>
    <t>22.08.2017 г.</t>
  </si>
  <si>
    <t>Вид документа (измененный (1))</t>
  </si>
  <si>
    <t xml:space="preserve">Боголепова Елена Анатольевна, специалист по закупкам        </t>
  </si>
</sst>
</file>

<file path=xl/styles.xml><?xml version="1.0" encoding="utf-8"?>
<styleSheet xmlns="http://schemas.openxmlformats.org/spreadsheetml/2006/main">
  <fonts count="7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7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NumberFormat="1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0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vertical="center" textRotation="90" wrapText="1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0" fontId="4" fillId="0" borderId="9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CCFF99"/>
      <color rgb="FF66FFFF"/>
      <color rgb="FFFFC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S31"/>
  <sheetViews>
    <sheetView workbookViewId="0">
      <selection activeCell="AL34" sqref="AL34"/>
    </sheetView>
  </sheetViews>
  <sheetFormatPr defaultColWidth="1.42578125" defaultRowHeight="12.75"/>
  <cols>
    <col min="1" max="74" width="1.42578125" style="1"/>
    <col min="75" max="78" width="1.42578125" style="1" customWidth="1"/>
    <col min="79" max="16384" width="1.42578125" style="1"/>
  </cols>
  <sheetData>
    <row r="1" spans="1:97" s="2" customFormat="1" ht="11.25">
      <c r="CS1" s="3" t="s">
        <v>0</v>
      </c>
    </row>
    <row r="2" spans="1:97" s="2" customFormat="1" ht="11.25">
      <c r="CS2" s="3" t="s">
        <v>1</v>
      </c>
    </row>
    <row r="3" spans="1:97" s="2" customFormat="1" ht="11.25">
      <c r="CS3" s="3" t="s">
        <v>2</v>
      </c>
    </row>
    <row r="4" spans="1:97" s="2" customFormat="1" ht="11.25">
      <c r="CS4" s="3" t="s">
        <v>3</v>
      </c>
    </row>
    <row r="5" spans="1:97" s="2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CS5" s="5" t="s">
        <v>4</v>
      </c>
    </row>
    <row r="6" spans="1:97" s="2" customFormat="1" ht="11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CS6" s="5" t="s">
        <v>5</v>
      </c>
    </row>
    <row r="7" spans="1:9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CS7" s="7"/>
    </row>
    <row r="8" spans="1:9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CS8" s="7"/>
    </row>
    <row r="9" spans="1:97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CS9" s="7"/>
    </row>
    <row r="10" spans="1:97" s="8" customFormat="1" ht="18.75">
      <c r="A10" s="48" t="s">
        <v>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S10" s="9"/>
    </row>
    <row r="11" spans="1:97" s="8" customFormat="1" ht="18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P11" s="9"/>
      <c r="Q11" s="9"/>
      <c r="R11" s="9"/>
      <c r="S11" s="9"/>
      <c r="T11" s="9" t="s">
        <v>7</v>
      </c>
      <c r="U11" s="49" t="s">
        <v>37</v>
      </c>
      <c r="V11" s="49"/>
      <c r="W11" s="49"/>
      <c r="X11" s="8" t="s">
        <v>8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50" t="s">
        <v>9</v>
      </c>
      <c r="BC11" s="50"/>
      <c r="BD11" s="49" t="s">
        <v>38</v>
      </c>
      <c r="BE11" s="49"/>
      <c r="BF11" s="49"/>
      <c r="BI11" s="9"/>
      <c r="BJ11" s="9" t="s">
        <v>10</v>
      </c>
      <c r="BK11" s="49" t="s">
        <v>39</v>
      </c>
      <c r="BL11" s="49"/>
      <c r="BM11" s="49"/>
      <c r="BN11" s="11" t="s">
        <v>11</v>
      </c>
      <c r="BO11" s="9"/>
      <c r="BP11" s="11"/>
      <c r="BQ11" s="11"/>
      <c r="BR11" s="11"/>
      <c r="BS11" s="11"/>
      <c r="BT11" s="11"/>
      <c r="CS11" s="9"/>
    </row>
    <row r="12" spans="1:97" s="8" customFormat="1" ht="18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BQ12" s="11"/>
      <c r="BR12" s="11"/>
      <c r="BS12" s="11"/>
      <c r="BT12" s="11"/>
      <c r="CS12" s="9"/>
    </row>
    <row r="13" spans="1:97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12"/>
      <c r="BN13" s="12"/>
      <c r="BO13" s="12"/>
      <c r="BP13" s="12"/>
      <c r="BQ13" s="12"/>
      <c r="BR13" s="12"/>
      <c r="BS13" s="12"/>
      <c r="BT13" s="12"/>
      <c r="CS13" s="7"/>
    </row>
    <row r="14" spans="1:97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12"/>
      <c r="BN14" s="12"/>
      <c r="BO14" s="12"/>
      <c r="BP14" s="12"/>
      <c r="BQ14" s="12"/>
      <c r="BR14" s="12"/>
      <c r="BS14" s="12"/>
      <c r="BT14" s="12"/>
      <c r="CS14" s="7"/>
    </row>
    <row r="15" spans="1:97">
      <c r="A15" s="6"/>
      <c r="B15" s="6"/>
      <c r="C15" s="13"/>
      <c r="D15" s="13"/>
      <c r="E15" s="13"/>
      <c r="F15" s="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5"/>
      <c r="V15" s="15"/>
      <c r="W15" s="6"/>
      <c r="X15" s="6"/>
      <c r="Y15" s="6"/>
      <c r="Z15" s="6"/>
      <c r="AA15" s="13"/>
      <c r="AB15" s="13"/>
      <c r="AC15" s="13"/>
      <c r="AD15" s="6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6"/>
      <c r="AR15" s="14"/>
      <c r="AS15" s="15"/>
      <c r="AT15" s="15"/>
      <c r="AU15" s="6"/>
      <c r="AV15" s="6"/>
      <c r="AW15" s="6"/>
      <c r="AX15" s="6"/>
      <c r="AY15" s="6"/>
      <c r="CH15" s="47" t="s">
        <v>12</v>
      </c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</row>
    <row r="16" spans="1:97">
      <c r="A16" s="6" t="s">
        <v>13</v>
      </c>
      <c r="B16" s="6"/>
      <c r="C16" s="13"/>
      <c r="D16" s="13"/>
      <c r="E16" s="13"/>
      <c r="F16" s="6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5"/>
      <c r="V16" s="15"/>
      <c r="W16" s="6"/>
      <c r="X16" s="6"/>
      <c r="Y16" s="6"/>
      <c r="Z16" s="6"/>
      <c r="AA16" s="13"/>
      <c r="AB16" s="13"/>
      <c r="AC16" s="13"/>
      <c r="AD16" s="6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6"/>
      <c r="AR16" s="14"/>
      <c r="AS16" s="15"/>
      <c r="AT16" s="15"/>
      <c r="AU16" s="6"/>
      <c r="AV16" s="6"/>
      <c r="AW16" s="6"/>
      <c r="AX16" s="6"/>
      <c r="AY16" s="6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</row>
    <row r="17" spans="1:97" ht="15" customHeight="1">
      <c r="A17" s="17" t="s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CF17" s="7" t="s">
        <v>15</v>
      </c>
      <c r="CH17" s="45" t="s">
        <v>43</v>
      </c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</row>
    <row r="18" spans="1:97" ht="15" customHeight="1">
      <c r="A18" s="6" t="s">
        <v>16</v>
      </c>
      <c r="B18" s="6"/>
      <c r="C18" s="6"/>
      <c r="D18" s="6"/>
      <c r="E18" s="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BC18" s="6"/>
      <c r="BD18" s="6"/>
      <c r="BE18" s="6"/>
      <c r="BF18" s="6"/>
      <c r="BG18" s="6"/>
      <c r="BH18" s="6"/>
      <c r="BI18" s="6"/>
      <c r="BJ18" s="6"/>
      <c r="BK18" s="6"/>
      <c r="BL18" s="18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CF18" s="7"/>
      <c r="CH18" s="41" t="s">
        <v>44</v>
      </c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</row>
    <row r="19" spans="1:97" ht="32.25" customHeight="1">
      <c r="A19" s="46" t="s">
        <v>40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6"/>
      <c r="BN19" s="6"/>
      <c r="BO19" s="6"/>
      <c r="BP19" s="6"/>
      <c r="BQ19" s="6"/>
      <c r="BR19" s="6"/>
      <c r="BS19" s="6"/>
      <c r="BT19" s="6"/>
      <c r="BU19" s="13"/>
      <c r="BV19" s="13"/>
      <c r="BW19" s="13"/>
      <c r="BX19" s="13"/>
      <c r="BY19" s="13"/>
      <c r="CF19" s="7" t="s">
        <v>17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</row>
    <row r="20" spans="1:97" ht="15" customHeight="1">
      <c r="A20" s="6" t="s">
        <v>18</v>
      </c>
      <c r="B20" s="6"/>
      <c r="C20" s="6"/>
      <c r="D20" s="6"/>
      <c r="E20" s="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BC20" s="6"/>
      <c r="BD20" s="6"/>
      <c r="BE20" s="6"/>
      <c r="BF20" s="6"/>
      <c r="BG20" s="6"/>
      <c r="BH20" s="6"/>
      <c r="BI20" s="6"/>
      <c r="BJ20" s="6"/>
      <c r="BK20" s="6"/>
      <c r="BL20" s="18"/>
      <c r="BM20" s="6"/>
      <c r="BN20" s="6"/>
      <c r="BO20" s="6"/>
      <c r="BP20" s="6"/>
      <c r="BQ20" s="6"/>
      <c r="BR20" s="6"/>
      <c r="BS20" s="6"/>
      <c r="BT20" s="6"/>
      <c r="BU20" s="13"/>
      <c r="BV20" s="13"/>
      <c r="BW20" s="13"/>
      <c r="BX20" s="13"/>
      <c r="BY20" s="13"/>
      <c r="CF20" s="7"/>
      <c r="CH20" s="41" t="s">
        <v>45</v>
      </c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</row>
    <row r="21" spans="1:97" ht="15" customHeight="1">
      <c r="A21" s="42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6"/>
      <c r="BN21" s="6"/>
      <c r="BO21" s="6"/>
      <c r="BP21" s="6"/>
      <c r="BQ21" s="6"/>
      <c r="BR21" s="6"/>
      <c r="BS21" s="6"/>
      <c r="BT21" s="6"/>
      <c r="BU21" s="13"/>
      <c r="BV21" s="13"/>
      <c r="BW21" s="13"/>
      <c r="BX21" s="13"/>
      <c r="BY21" s="13"/>
      <c r="CF21" s="7" t="s">
        <v>19</v>
      </c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</row>
    <row r="22" spans="1:97" ht="15" customHeight="1">
      <c r="A22" s="6" t="s">
        <v>20</v>
      </c>
      <c r="B22" s="6"/>
      <c r="C22" s="6"/>
      <c r="D22" s="6"/>
      <c r="E22" s="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BC22" s="6"/>
      <c r="BD22" s="6"/>
      <c r="BE22" s="6"/>
      <c r="BF22" s="6"/>
      <c r="BG22" s="6"/>
      <c r="BH22" s="6"/>
      <c r="BI22" s="6"/>
      <c r="BJ22" s="6"/>
      <c r="BK22" s="6"/>
      <c r="BL22" s="18"/>
      <c r="BM22" s="6"/>
      <c r="BN22" s="6"/>
      <c r="BO22" s="6"/>
      <c r="BP22" s="6"/>
      <c r="BQ22" s="6"/>
      <c r="BR22" s="6"/>
      <c r="BS22" s="6"/>
      <c r="BT22" s="6"/>
      <c r="BU22" s="13"/>
      <c r="BV22" s="13"/>
      <c r="BW22" s="13"/>
      <c r="BX22" s="13"/>
      <c r="BY22" s="13"/>
      <c r="CF22" s="7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</row>
    <row r="23" spans="1:97" ht="15" customHeight="1">
      <c r="A23" s="42" t="s">
        <v>42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6"/>
      <c r="BN23" s="6"/>
      <c r="BO23" s="6"/>
      <c r="BP23" s="6"/>
      <c r="BQ23" s="6"/>
      <c r="BR23" s="6"/>
      <c r="BS23" s="6"/>
      <c r="BT23" s="6"/>
      <c r="BU23" s="13"/>
      <c r="BV23" s="13"/>
      <c r="BW23" s="13"/>
      <c r="BX23" s="13"/>
      <c r="BY23" s="13"/>
      <c r="CF23" s="7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</row>
    <row r="24" spans="1:97" ht="15" customHeight="1">
      <c r="A24" s="17" t="s">
        <v>21</v>
      </c>
      <c r="B24" s="6"/>
      <c r="C24" s="6"/>
      <c r="D24" s="6"/>
      <c r="E24" s="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BC24" s="6"/>
      <c r="BD24" s="6"/>
      <c r="BE24" s="6"/>
      <c r="BF24" s="6"/>
      <c r="BG24" s="6"/>
      <c r="BH24" s="6"/>
      <c r="BI24" s="6"/>
      <c r="BJ24" s="6"/>
      <c r="BK24" s="6"/>
      <c r="BL24" s="18"/>
      <c r="BM24" s="6"/>
      <c r="BN24" s="6"/>
      <c r="BO24" s="6"/>
      <c r="BP24" s="6"/>
      <c r="BQ24" s="6"/>
      <c r="BR24" s="6"/>
      <c r="BS24" s="6"/>
      <c r="BT24" s="6"/>
      <c r="BU24" s="13"/>
      <c r="BV24" s="13"/>
      <c r="BW24" s="13"/>
      <c r="BX24" s="13"/>
      <c r="BY24" s="43" t="s">
        <v>22</v>
      </c>
      <c r="BZ24" s="43"/>
      <c r="CA24" s="43"/>
      <c r="CB24" s="43"/>
      <c r="CC24" s="43"/>
      <c r="CD24" s="43"/>
      <c r="CE24" s="43"/>
      <c r="CF24" s="43"/>
      <c r="CH24" s="44" t="s">
        <v>46</v>
      </c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</row>
    <row r="25" spans="1:97" ht="15" customHeight="1">
      <c r="A25" s="6" t="s">
        <v>23</v>
      </c>
      <c r="B25" s="6"/>
      <c r="C25" s="6"/>
      <c r="D25" s="6"/>
      <c r="E25" s="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BC25" s="6"/>
      <c r="BD25" s="6"/>
      <c r="BE25" s="6"/>
      <c r="BF25" s="6"/>
      <c r="BG25" s="6"/>
      <c r="BH25" s="6"/>
      <c r="BI25" s="6"/>
      <c r="BJ25" s="6"/>
      <c r="BK25" s="6"/>
      <c r="BL25" s="18"/>
      <c r="BM25" s="6"/>
      <c r="BN25" s="6"/>
      <c r="BO25" s="6"/>
      <c r="BP25" s="6"/>
      <c r="BQ25" s="6"/>
      <c r="BR25" s="6"/>
      <c r="BS25" s="6"/>
      <c r="BT25" s="6"/>
      <c r="BU25" s="13"/>
      <c r="BV25" s="13"/>
      <c r="BW25" s="13"/>
      <c r="BX25" s="13"/>
      <c r="BY25" s="43"/>
      <c r="BZ25" s="43"/>
      <c r="CA25" s="43"/>
      <c r="CB25" s="43"/>
      <c r="CC25" s="43"/>
      <c r="CD25" s="43"/>
      <c r="CE25" s="43"/>
      <c r="CF25" s="43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</row>
    <row r="26" spans="1:97" ht="15" customHeight="1">
      <c r="A26" s="6" t="s">
        <v>24</v>
      </c>
      <c r="B26" s="6"/>
      <c r="C26" s="6"/>
      <c r="D26" s="6"/>
      <c r="E26" s="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19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BC26" s="6"/>
      <c r="BD26" s="6"/>
      <c r="BE26" s="6"/>
      <c r="BF26" s="6"/>
      <c r="BG26" s="6"/>
      <c r="BH26" s="6"/>
      <c r="BI26" s="6"/>
      <c r="BJ26" s="6"/>
      <c r="BK26" s="6"/>
      <c r="BL26" s="18"/>
      <c r="BM26" s="6"/>
      <c r="BN26" s="6"/>
      <c r="BO26" s="6"/>
      <c r="BP26" s="6"/>
      <c r="BQ26" s="6"/>
      <c r="BR26" s="6"/>
      <c r="BS26" s="6"/>
      <c r="BT26" s="6"/>
      <c r="BU26" s="13"/>
      <c r="BV26" s="13"/>
      <c r="BW26" s="13"/>
      <c r="BX26" s="13"/>
      <c r="BY26" s="43"/>
      <c r="BZ26" s="43"/>
      <c r="CA26" s="43"/>
      <c r="CB26" s="43"/>
      <c r="CC26" s="43"/>
      <c r="CD26" s="43"/>
      <c r="CE26" s="43"/>
      <c r="CF26" s="43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</row>
    <row r="27" spans="1:97" ht="15" customHeight="1">
      <c r="A27" s="6" t="s">
        <v>25</v>
      </c>
      <c r="B27" s="6"/>
      <c r="C27" s="6"/>
      <c r="D27" s="6"/>
      <c r="E27" s="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BC27" s="6"/>
      <c r="BD27" s="6"/>
      <c r="BE27" s="6"/>
      <c r="BF27" s="6"/>
      <c r="BG27" s="6"/>
      <c r="BH27" s="6"/>
      <c r="BI27" s="6"/>
      <c r="BJ27" s="6"/>
      <c r="BK27" s="6"/>
      <c r="BL27" s="18"/>
      <c r="BM27" s="6"/>
      <c r="BN27" s="6"/>
      <c r="BO27" s="6"/>
      <c r="BP27" s="6"/>
      <c r="BQ27" s="6"/>
      <c r="BR27" s="6"/>
      <c r="BS27" s="6"/>
      <c r="BT27" s="6"/>
      <c r="BU27" s="13"/>
      <c r="BV27" s="13"/>
      <c r="BW27" s="13"/>
      <c r="BX27" s="13"/>
      <c r="BY27" s="43"/>
      <c r="BZ27" s="43"/>
      <c r="CA27" s="43"/>
      <c r="CB27" s="43"/>
      <c r="CC27" s="43"/>
      <c r="CD27" s="43"/>
      <c r="CE27" s="43"/>
      <c r="CF27" s="43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</row>
    <row r="28" spans="1:97" ht="1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6"/>
      <c r="BN28" s="6"/>
      <c r="BO28" s="6"/>
      <c r="BP28" s="6"/>
      <c r="BQ28" s="6"/>
      <c r="BR28" s="6"/>
      <c r="BS28" s="6"/>
      <c r="BT28" s="6"/>
      <c r="BY28" s="43"/>
      <c r="BZ28" s="43"/>
      <c r="CA28" s="43"/>
      <c r="CB28" s="43"/>
      <c r="CC28" s="43"/>
      <c r="CD28" s="43"/>
      <c r="CE28" s="43"/>
      <c r="CF28" s="43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</row>
    <row r="29" spans="1:97" ht="15" customHeight="1">
      <c r="A29" s="17" t="s">
        <v>26</v>
      </c>
      <c r="B29" s="6"/>
      <c r="C29" s="6"/>
      <c r="D29" s="6"/>
      <c r="E29" s="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BC29" s="6"/>
      <c r="BD29" s="6"/>
      <c r="BE29" s="6"/>
      <c r="BF29" s="6"/>
      <c r="BG29" s="6"/>
      <c r="BH29" s="6"/>
      <c r="BI29" s="6"/>
      <c r="BJ29" s="6"/>
      <c r="BK29" s="6"/>
      <c r="BL29" s="18"/>
      <c r="BM29" s="6"/>
      <c r="BN29" s="6"/>
      <c r="BO29" s="6"/>
      <c r="BP29" s="6"/>
      <c r="BQ29" s="6"/>
      <c r="BR29" s="6"/>
      <c r="BS29" s="6"/>
      <c r="BT29" s="6"/>
      <c r="CH29" s="41" t="s">
        <v>47</v>
      </c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</row>
    <row r="30" spans="1:97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6"/>
      <c r="BN30" s="6"/>
      <c r="BO30" s="6"/>
      <c r="BP30" s="6"/>
      <c r="BQ30" s="6"/>
      <c r="BR30" s="6"/>
      <c r="BS30" s="6"/>
      <c r="BT30" s="6"/>
      <c r="CF30" s="7" t="s">
        <v>27</v>
      </c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</row>
    <row r="31" spans="1:97" ht="21" customHeight="1">
      <c r="A31" s="6" t="s">
        <v>141</v>
      </c>
      <c r="B31" s="6"/>
      <c r="C31" s="6"/>
      <c r="D31" s="6"/>
      <c r="E31" s="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BC31" s="6"/>
      <c r="BD31" s="6"/>
      <c r="BE31" s="6"/>
      <c r="BF31" s="6"/>
      <c r="BG31" s="6"/>
      <c r="BH31" s="6"/>
      <c r="BI31" s="6"/>
      <c r="BJ31" s="6"/>
      <c r="BK31" s="6"/>
      <c r="BL31" s="18"/>
      <c r="BM31" s="6"/>
      <c r="BN31" s="6"/>
      <c r="BO31" s="6"/>
      <c r="BP31" s="6"/>
      <c r="BQ31" s="6"/>
      <c r="BR31" s="6"/>
      <c r="BS31" s="6"/>
      <c r="BT31" s="6"/>
      <c r="CF31" s="7" t="s">
        <v>139</v>
      </c>
      <c r="CH31" s="41" t="s">
        <v>140</v>
      </c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</row>
  </sheetData>
  <sheetProtection selectLockedCells="1" selectUnlockedCells="1"/>
  <mergeCells count="20">
    <mergeCell ref="CH15:CS15"/>
    <mergeCell ref="A10:CG10"/>
    <mergeCell ref="U11:W11"/>
    <mergeCell ref="BB11:BC11"/>
    <mergeCell ref="BD11:BF11"/>
    <mergeCell ref="BK11:BM11"/>
    <mergeCell ref="CH16:CS16"/>
    <mergeCell ref="CH17:CS17"/>
    <mergeCell ref="CH18:CS19"/>
    <mergeCell ref="A19:BL19"/>
    <mergeCell ref="CH20:CS21"/>
    <mergeCell ref="A21:BL21"/>
    <mergeCell ref="CH31:CS31"/>
    <mergeCell ref="CH22:CS23"/>
    <mergeCell ref="A23:BL23"/>
    <mergeCell ref="BY24:CF28"/>
    <mergeCell ref="CH24:CS28"/>
    <mergeCell ref="A28:BL28"/>
    <mergeCell ref="CH29:CS30"/>
    <mergeCell ref="A30:BL30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16" zoomScaleNormal="100" workbookViewId="0">
      <selection activeCell="H19" sqref="H19"/>
    </sheetView>
  </sheetViews>
  <sheetFormatPr defaultRowHeight="12.75"/>
  <cols>
    <col min="1" max="1" width="4.5703125" style="40" customWidth="1"/>
    <col min="2" max="2" width="19.140625" style="20" customWidth="1"/>
    <col min="3" max="3" width="9.7109375" style="20" customWidth="1"/>
    <col min="4" max="4" width="7.42578125" style="20" customWidth="1"/>
    <col min="5" max="5" width="15.7109375" style="20" customWidth="1"/>
    <col min="6" max="6" width="8.7109375" style="40" customWidth="1"/>
    <col min="7" max="7" width="10.42578125" style="40" bestFit="1" customWidth="1"/>
    <col min="8" max="8" width="14.5703125" style="40" bestFit="1" customWidth="1"/>
    <col min="9" max="9" width="10.42578125" style="20" bestFit="1" customWidth="1"/>
    <col min="10" max="10" width="7.85546875" style="20" bestFit="1" customWidth="1"/>
    <col min="11" max="11" width="5.7109375" style="20" customWidth="1"/>
    <col min="12" max="12" width="9.42578125" style="40" customWidth="1"/>
    <col min="13" max="13" width="9.7109375" style="20" customWidth="1"/>
    <col min="14" max="14" width="6.5703125" style="20" customWidth="1"/>
    <col min="15" max="15" width="9.28515625" style="20" customWidth="1"/>
    <col min="16" max="16384" width="9.140625" style="20"/>
  </cols>
  <sheetData>
    <row r="1" spans="1:15">
      <c r="A1" s="62" t="s">
        <v>50</v>
      </c>
      <c r="B1" s="51" t="s">
        <v>51</v>
      </c>
      <c r="C1" s="58" t="s">
        <v>28</v>
      </c>
      <c r="D1" s="59"/>
      <c r="E1" s="51" t="s">
        <v>53</v>
      </c>
      <c r="F1" s="68" t="s">
        <v>54</v>
      </c>
      <c r="G1" s="71" t="s">
        <v>29</v>
      </c>
      <c r="H1" s="72"/>
      <c r="I1" s="72"/>
      <c r="J1" s="72"/>
      <c r="K1" s="73"/>
      <c r="L1" s="68" t="s">
        <v>61</v>
      </c>
      <c r="M1" s="69" t="s">
        <v>62</v>
      </c>
      <c r="N1" s="68" t="s">
        <v>63</v>
      </c>
      <c r="O1" s="68" t="s">
        <v>30</v>
      </c>
    </row>
    <row r="2" spans="1:15">
      <c r="A2" s="63"/>
      <c r="B2" s="52"/>
      <c r="C2" s="60"/>
      <c r="D2" s="61"/>
      <c r="E2" s="52"/>
      <c r="F2" s="70"/>
      <c r="G2" s="70" t="s">
        <v>55</v>
      </c>
      <c r="H2" s="74" t="s">
        <v>31</v>
      </c>
      <c r="I2" s="74"/>
      <c r="J2" s="74"/>
      <c r="K2" s="74"/>
      <c r="L2" s="68"/>
      <c r="M2" s="69"/>
      <c r="N2" s="68"/>
      <c r="O2" s="68"/>
    </row>
    <row r="3" spans="1:15" ht="32.25" customHeight="1">
      <c r="A3" s="63"/>
      <c r="B3" s="52"/>
      <c r="C3" s="53" t="s">
        <v>52</v>
      </c>
      <c r="D3" s="53" t="s">
        <v>64</v>
      </c>
      <c r="E3" s="52"/>
      <c r="F3" s="70"/>
      <c r="G3" s="70"/>
      <c r="H3" s="53" t="s">
        <v>56</v>
      </c>
      <c r="I3" s="65" t="s">
        <v>57</v>
      </c>
      <c r="J3" s="67"/>
      <c r="K3" s="53" t="s">
        <v>60</v>
      </c>
      <c r="L3" s="68"/>
      <c r="M3" s="69"/>
      <c r="N3" s="68"/>
      <c r="O3" s="68"/>
    </row>
    <row r="4" spans="1:15" ht="189.75" customHeight="1">
      <c r="A4" s="64"/>
      <c r="B4" s="52"/>
      <c r="C4" s="54"/>
      <c r="D4" s="54"/>
      <c r="E4" s="52"/>
      <c r="F4" s="70"/>
      <c r="G4" s="70"/>
      <c r="H4" s="75"/>
      <c r="I4" s="21" t="s">
        <v>58</v>
      </c>
      <c r="J4" s="21" t="s">
        <v>59</v>
      </c>
      <c r="K4" s="75"/>
      <c r="L4" s="68"/>
      <c r="M4" s="69"/>
      <c r="N4" s="68"/>
      <c r="O4" s="68"/>
    </row>
    <row r="5" spans="1:15" s="24" customForma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2">
        <v>6</v>
      </c>
      <c r="G5" s="22">
        <v>7</v>
      </c>
      <c r="H5" s="22">
        <v>8</v>
      </c>
      <c r="I5" s="23">
        <v>9</v>
      </c>
      <c r="J5" s="23">
        <v>10</v>
      </c>
      <c r="K5" s="23">
        <v>11</v>
      </c>
      <c r="L5" s="22">
        <v>12</v>
      </c>
      <c r="M5" s="23">
        <v>13</v>
      </c>
      <c r="N5" s="23">
        <v>14</v>
      </c>
      <c r="O5" s="23">
        <v>15</v>
      </c>
    </row>
    <row r="6" spans="1:15" ht="36">
      <c r="A6" s="22">
        <v>1</v>
      </c>
      <c r="B6" s="25" t="s">
        <v>67</v>
      </c>
      <c r="C6" s="26"/>
      <c r="D6" s="23"/>
      <c r="E6" s="27" t="s">
        <v>130</v>
      </c>
      <c r="F6" s="22">
        <v>2017</v>
      </c>
      <c r="G6" s="22">
        <v>11460</v>
      </c>
      <c r="H6" s="28">
        <v>11460</v>
      </c>
      <c r="I6" s="26"/>
      <c r="J6" s="26"/>
      <c r="K6" s="26"/>
      <c r="L6" s="29" t="s">
        <v>94</v>
      </c>
      <c r="M6" s="26"/>
      <c r="N6" s="22" t="s">
        <v>48</v>
      </c>
      <c r="O6" s="26"/>
    </row>
    <row r="7" spans="1:15" ht="36">
      <c r="A7" s="22">
        <v>2</v>
      </c>
      <c r="B7" s="25" t="s">
        <v>73</v>
      </c>
      <c r="C7" s="26"/>
      <c r="D7" s="26"/>
      <c r="E7" s="27" t="s">
        <v>133</v>
      </c>
      <c r="F7" s="22">
        <v>2017</v>
      </c>
      <c r="G7" s="22">
        <v>26125.45578</v>
      </c>
      <c r="H7" s="22">
        <v>26125.45578</v>
      </c>
      <c r="I7" s="26"/>
      <c r="J7" s="26"/>
      <c r="K7" s="26"/>
      <c r="L7" s="29" t="s">
        <v>94</v>
      </c>
      <c r="M7" s="26"/>
      <c r="N7" s="22" t="s">
        <v>48</v>
      </c>
      <c r="O7" s="26"/>
    </row>
    <row r="8" spans="1:15" ht="36">
      <c r="A8" s="22">
        <v>3</v>
      </c>
      <c r="B8" s="25" t="s">
        <v>74</v>
      </c>
      <c r="C8" s="26"/>
      <c r="D8" s="26"/>
      <c r="E8" s="27" t="s">
        <v>131</v>
      </c>
      <c r="F8" s="22">
        <v>2017</v>
      </c>
      <c r="G8" s="22">
        <v>2592.3430600000002</v>
      </c>
      <c r="H8" s="22">
        <v>2592.3430600000002</v>
      </c>
      <c r="I8" s="26"/>
      <c r="J8" s="26"/>
      <c r="K8" s="26"/>
      <c r="L8" s="29" t="s">
        <v>94</v>
      </c>
      <c r="M8" s="26"/>
      <c r="N8" s="22" t="s">
        <v>48</v>
      </c>
      <c r="O8" s="26"/>
    </row>
    <row r="9" spans="1:15" ht="48">
      <c r="A9" s="22">
        <v>4</v>
      </c>
      <c r="B9" s="25" t="s">
        <v>75</v>
      </c>
      <c r="C9" s="26"/>
      <c r="D9" s="26"/>
      <c r="E9" s="27" t="s">
        <v>132</v>
      </c>
      <c r="F9" s="22">
        <v>2017</v>
      </c>
      <c r="G9" s="22">
        <v>2783.1947799999998</v>
      </c>
      <c r="H9" s="22">
        <v>2783.1947799999998</v>
      </c>
      <c r="I9" s="26"/>
      <c r="J9" s="26"/>
      <c r="K9" s="26"/>
      <c r="L9" s="29" t="s">
        <v>94</v>
      </c>
      <c r="M9" s="26"/>
      <c r="N9" s="22" t="s">
        <v>48</v>
      </c>
      <c r="O9" s="26"/>
    </row>
    <row r="10" spans="1:15" ht="36">
      <c r="A10" s="22">
        <v>5</v>
      </c>
      <c r="B10" s="25" t="s">
        <v>76</v>
      </c>
      <c r="C10" s="26"/>
      <c r="D10" s="26"/>
      <c r="E10" s="30" t="s">
        <v>49</v>
      </c>
      <c r="F10" s="22">
        <v>2017</v>
      </c>
      <c r="G10" s="22">
        <v>600</v>
      </c>
      <c r="H10" s="22">
        <v>600</v>
      </c>
      <c r="I10" s="26"/>
      <c r="J10" s="26"/>
      <c r="K10" s="26"/>
      <c r="L10" s="29" t="s">
        <v>94</v>
      </c>
      <c r="M10" s="26"/>
      <c r="N10" s="22" t="s">
        <v>48</v>
      </c>
      <c r="O10" s="26"/>
    </row>
    <row r="11" spans="1:15" ht="72">
      <c r="A11" s="22">
        <v>6</v>
      </c>
      <c r="B11" s="25" t="s">
        <v>96</v>
      </c>
      <c r="C11" s="26"/>
      <c r="D11" s="26"/>
      <c r="E11" s="27" t="s">
        <v>98</v>
      </c>
      <c r="F11" s="22">
        <v>2017</v>
      </c>
      <c r="G11" s="22">
        <v>70.092420000000004</v>
      </c>
      <c r="H11" s="22">
        <v>70.092420000000004</v>
      </c>
      <c r="I11" s="26"/>
      <c r="J11" s="26"/>
      <c r="K11" s="26"/>
      <c r="L11" s="29" t="s">
        <v>94</v>
      </c>
      <c r="M11" s="26"/>
      <c r="N11" s="22" t="s">
        <v>48</v>
      </c>
      <c r="O11" s="29" t="s">
        <v>138</v>
      </c>
    </row>
    <row r="12" spans="1:15" ht="72">
      <c r="A12" s="22">
        <v>7</v>
      </c>
      <c r="B12" s="25" t="s">
        <v>99</v>
      </c>
      <c r="C12" s="26"/>
      <c r="D12" s="26"/>
      <c r="E12" s="31" t="s">
        <v>97</v>
      </c>
      <c r="F12" s="22">
        <v>2017</v>
      </c>
      <c r="G12" s="22">
        <v>167.12559999999999</v>
      </c>
      <c r="H12" s="22">
        <v>167.12559999999999</v>
      </c>
      <c r="I12" s="26"/>
      <c r="J12" s="26"/>
      <c r="K12" s="26"/>
      <c r="L12" s="29" t="s">
        <v>94</v>
      </c>
      <c r="M12" s="26"/>
      <c r="N12" s="22" t="s">
        <v>48</v>
      </c>
      <c r="O12" s="29" t="s">
        <v>138</v>
      </c>
    </row>
    <row r="13" spans="1:15" ht="72">
      <c r="A13" s="22">
        <v>8</v>
      </c>
      <c r="B13" s="25" t="s">
        <v>108</v>
      </c>
      <c r="C13" s="26"/>
      <c r="D13" s="26"/>
      <c r="E13" s="27" t="s">
        <v>70</v>
      </c>
      <c r="F13" s="22">
        <v>2017</v>
      </c>
      <c r="G13" s="22">
        <v>742.49145999999996</v>
      </c>
      <c r="H13" s="22">
        <v>742.49145999999996</v>
      </c>
      <c r="I13" s="26"/>
      <c r="J13" s="26"/>
      <c r="K13" s="26"/>
      <c r="L13" s="29" t="s">
        <v>94</v>
      </c>
      <c r="M13" s="26"/>
      <c r="N13" s="22" t="s">
        <v>48</v>
      </c>
      <c r="O13" s="29" t="s">
        <v>138</v>
      </c>
    </row>
    <row r="14" spans="1:15" ht="132">
      <c r="A14" s="22">
        <v>9</v>
      </c>
      <c r="B14" s="25" t="s">
        <v>109</v>
      </c>
      <c r="C14" s="26"/>
      <c r="D14" s="26"/>
      <c r="E14" s="27" t="s">
        <v>92</v>
      </c>
      <c r="F14" s="22">
        <v>2017</v>
      </c>
      <c r="G14" s="22">
        <v>802.25</v>
      </c>
      <c r="H14" s="22">
        <v>802.25</v>
      </c>
      <c r="I14" s="26"/>
      <c r="J14" s="26"/>
      <c r="K14" s="26"/>
      <c r="L14" s="29" t="s">
        <v>77</v>
      </c>
      <c r="M14" s="26"/>
      <c r="N14" s="22" t="s">
        <v>48</v>
      </c>
      <c r="O14" s="26"/>
    </row>
    <row r="15" spans="1:15" ht="144">
      <c r="A15" s="22">
        <v>10</v>
      </c>
      <c r="B15" s="25" t="s">
        <v>110</v>
      </c>
      <c r="C15" s="26"/>
      <c r="D15" s="26"/>
      <c r="E15" s="27" t="s">
        <v>93</v>
      </c>
      <c r="F15" s="22">
        <v>2017</v>
      </c>
      <c r="G15" s="22">
        <v>515</v>
      </c>
      <c r="H15" s="22">
        <v>515</v>
      </c>
      <c r="I15" s="26"/>
      <c r="J15" s="26"/>
      <c r="K15" s="26"/>
      <c r="L15" s="29" t="s">
        <v>77</v>
      </c>
      <c r="M15" s="26"/>
      <c r="N15" s="22" t="s">
        <v>48</v>
      </c>
      <c r="O15" s="26"/>
    </row>
    <row r="16" spans="1:15" ht="72">
      <c r="A16" s="22">
        <v>11</v>
      </c>
      <c r="B16" s="25" t="s">
        <v>111</v>
      </c>
      <c r="C16" s="26"/>
      <c r="D16" s="26"/>
      <c r="E16" s="27" t="s">
        <v>105</v>
      </c>
      <c r="F16" s="22">
        <v>2017</v>
      </c>
      <c r="G16" s="22">
        <v>36</v>
      </c>
      <c r="H16" s="22">
        <v>36</v>
      </c>
      <c r="I16" s="26"/>
      <c r="J16" s="26"/>
      <c r="K16" s="26"/>
      <c r="L16" s="29" t="s">
        <v>78</v>
      </c>
      <c r="M16" s="26"/>
      <c r="N16" s="22" t="s">
        <v>48</v>
      </c>
      <c r="O16" s="29" t="s">
        <v>138</v>
      </c>
    </row>
    <row r="17" spans="1:15" ht="168">
      <c r="A17" s="22">
        <v>12</v>
      </c>
      <c r="B17" s="25" t="s">
        <v>112</v>
      </c>
      <c r="C17" s="26"/>
      <c r="D17" s="26"/>
      <c r="E17" s="27" t="s">
        <v>125</v>
      </c>
      <c r="F17" s="22">
        <v>2017</v>
      </c>
      <c r="G17" s="22">
        <v>342</v>
      </c>
      <c r="H17" s="22">
        <v>342</v>
      </c>
      <c r="I17" s="26"/>
      <c r="J17" s="26"/>
      <c r="K17" s="26"/>
      <c r="L17" s="29" t="s">
        <v>77</v>
      </c>
      <c r="M17" s="26"/>
      <c r="N17" s="22" t="s">
        <v>48</v>
      </c>
      <c r="O17" s="26"/>
    </row>
    <row r="18" spans="1:15" ht="84">
      <c r="A18" s="22">
        <v>13</v>
      </c>
      <c r="B18" s="25" t="s">
        <v>113</v>
      </c>
      <c r="C18" s="32"/>
      <c r="D18" s="32"/>
      <c r="E18" s="33" t="s">
        <v>66</v>
      </c>
      <c r="F18" s="22">
        <v>2017</v>
      </c>
      <c r="G18" s="22">
        <v>47.473999999999997</v>
      </c>
      <c r="H18" s="22">
        <v>47.473999999999997</v>
      </c>
      <c r="I18" s="26"/>
      <c r="J18" s="26"/>
      <c r="K18" s="26"/>
      <c r="L18" s="29" t="s">
        <v>78</v>
      </c>
      <c r="M18" s="23"/>
      <c r="N18" s="22" t="s">
        <v>48</v>
      </c>
      <c r="O18" s="29" t="s">
        <v>138</v>
      </c>
    </row>
    <row r="19" spans="1:15" ht="72">
      <c r="A19" s="22">
        <v>15</v>
      </c>
      <c r="B19" s="34" t="s">
        <v>135</v>
      </c>
      <c r="C19" s="26"/>
      <c r="D19" s="26"/>
      <c r="E19" s="27" t="s">
        <v>71</v>
      </c>
      <c r="F19" s="22">
        <v>2017</v>
      </c>
      <c r="G19" s="22">
        <f>7734.5857+714.33325</f>
        <v>8448.9189499999993</v>
      </c>
      <c r="H19" s="22">
        <f>7734.5857+714.33325</f>
        <v>8448.9189499999993</v>
      </c>
      <c r="I19" s="26"/>
      <c r="J19" s="26"/>
      <c r="K19" s="26"/>
      <c r="L19" s="22"/>
      <c r="M19" s="26"/>
      <c r="N19" s="26"/>
      <c r="O19" s="29" t="s">
        <v>138</v>
      </c>
    </row>
    <row r="20" spans="1:15">
      <c r="A20" s="55" t="s">
        <v>72</v>
      </c>
      <c r="B20" s="56"/>
      <c r="C20" s="56"/>
      <c r="D20" s="56"/>
      <c r="E20" s="57"/>
      <c r="F20" s="22">
        <v>2017</v>
      </c>
      <c r="G20" s="22">
        <f>SUM(G6:G19)</f>
        <v>54732.34605</v>
      </c>
      <c r="H20" s="22">
        <f>SUM(H6:H19)</f>
        <v>54732.34605</v>
      </c>
      <c r="I20" s="26"/>
      <c r="J20" s="26"/>
      <c r="K20" s="26"/>
      <c r="L20" s="22" t="s">
        <v>32</v>
      </c>
      <c r="M20" s="22" t="s">
        <v>32</v>
      </c>
      <c r="N20" s="22" t="s">
        <v>32</v>
      </c>
      <c r="O20" s="22" t="s">
        <v>32</v>
      </c>
    </row>
    <row r="21" spans="1:15" ht="27" customHeight="1">
      <c r="A21" s="65" t="s">
        <v>65</v>
      </c>
      <c r="B21" s="66"/>
      <c r="C21" s="66"/>
      <c r="D21" s="66"/>
      <c r="E21" s="67"/>
      <c r="F21" s="22">
        <v>2017</v>
      </c>
      <c r="G21" s="22">
        <f>SUM(G20:G20)</f>
        <v>54732.34605</v>
      </c>
      <c r="H21" s="22">
        <f>SUM(H20:H20)</f>
        <v>54732.34605</v>
      </c>
      <c r="I21" s="26"/>
      <c r="J21" s="26"/>
      <c r="K21" s="26"/>
      <c r="L21" s="22" t="s">
        <v>32</v>
      </c>
      <c r="M21" s="22" t="s">
        <v>32</v>
      </c>
      <c r="N21" s="22" t="s">
        <v>32</v>
      </c>
      <c r="O21" s="22" t="s">
        <v>32</v>
      </c>
    </row>
    <row r="22" spans="1:15" ht="36">
      <c r="A22" s="22">
        <v>1</v>
      </c>
      <c r="B22" s="25" t="s">
        <v>80</v>
      </c>
      <c r="C22" s="26"/>
      <c r="D22" s="23"/>
      <c r="E22" s="27" t="s">
        <v>130</v>
      </c>
      <c r="F22" s="22">
        <v>2018</v>
      </c>
      <c r="G22" s="22">
        <v>12033</v>
      </c>
      <c r="H22" s="28"/>
      <c r="I22" s="22">
        <v>12033</v>
      </c>
      <c r="J22" s="26"/>
      <c r="K22" s="26"/>
      <c r="L22" s="29" t="s">
        <v>94</v>
      </c>
      <c r="M22" s="26"/>
      <c r="N22" s="22" t="s">
        <v>48</v>
      </c>
      <c r="O22" s="26"/>
    </row>
    <row r="23" spans="1:15" ht="36">
      <c r="A23" s="22">
        <v>2</v>
      </c>
      <c r="B23" s="25" t="s">
        <v>81</v>
      </c>
      <c r="C23" s="26"/>
      <c r="D23" s="26"/>
      <c r="E23" s="27" t="s">
        <v>133</v>
      </c>
      <c r="F23" s="22">
        <v>2018</v>
      </c>
      <c r="G23" s="22">
        <v>27432</v>
      </c>
      <c r="H23" s="22"/>
      <c r="I23" s="22">
        <v>27432</v>
      </c>
      <c r="J23" s="26"/>
      <c r="K23" s="26"/>
      <c r="L23" s="29" t="s">
        <v>94</v>
      </c>
      <c r="M23" s="26"/>
      <c r="N23" s="22" t="s">
        <v>48</v>
      </c>
      <c r="O23" s="26"/>
    </row>
    <row r="24" spans="1:15" ht="36">
      <c r="A24" s="22">
        <v>3</v>
      </c>
      <c r="B24" s="25" t="s">
        <v>82</v>
      </c>
      <c r="C24" s="26"/>
      <c r="D24" s="26"/>
      <c r="E24" s="27" t="s">
        <v>131</v>
      </c>
      <c r="F24" s="22">
        <v>2018</v>
      </c>
      <c r="G24" s="22">
        <v>2722</v>
      </c>
      <c r="H24" s="22"/>
      <c r="I24" s="22">
        <v>2722</v>
      </c>
      <c r="J24" s="26"/>
      <c r="K24" s="26"/>
      <c r="L24" s="29" t="s">
        <v>94</v>
      </c>
      <c r="M24" s="26"/>
      <c r="N24" s="22" t="s">
        <v>48</v>
      </c>
      <c r="O24" s="26"/>
    </row>
    <row r="25" spans="1:15" ht="48">
      <c r="A25" s="22">
        <v>4</v>
      </c>
      <c r="B25" s="25" t="s">
        <v>83</v>
      </c>
      <c r="C25" s="26"/>
      <c r="D25" s="26"/>
      <c r="E25" s="27" t="s">
        <v>132</v>
      </c>
      <c r="F25" s="22">
        <v>2018</v>
      </c>
      <c r="G25" s="22">
        <v>2922</v>
      </c>
      <c r="H25" s="22"/>
      <c r="I25" s="22">
        <v>2922</v>
      </c>
      <c r="J25" s="26"/>
      <c r="K25" s="26"/>
      <c r="L25" s="29" t="s">
        <v>94</v>
      </c>
      <c r="M25" s="26"/>
      <c r="N25" s="22" t="s">
        <v>48</v>
      </c>
      <c r="O25" s="26"/>
    </row>
    <row r="26" spans="1:15" ht="36">
      <c r="A26" s="22">
        <v>5</v>
      </c>
      <c r="B26" s="25" t="s">
        <v>84</v>
      </c>
      <c r="C26" s="26"/>
      <c r="D26" s="26"/>
      <c r="E26" s="27" t="s">
        <v>49</v>
      </c>
      <c r="F26" s="22">
        <v>2018</v>
      </c>
      <c r="G26" s="22">
        <v>630</v>
      </c>
      <c r="H26" s="22"/>
      <c r="I26" s="22">
        <v>630</v>
      </c>
      <c r="J26" s="26"/>
      <c r="K26" s="26"/>
      <c r="L26" s="29" t="s">
        <v>94</v>
      </c>
      <c r="M26" s="26"/>
      <c r="N26" s="22" t="s">
        <v>48</v>
      </c>
      <c r="O26" s="26"/>
    </row>
    <row r="27" spans="1:15" ht="72">
      <c r="A27" s="22">
        <v>6</v>
      </c>
      <c r="B27" s="25" t="s">
        <v>101</v>
      </c>
      <c r="C27" s="26"/>
      <c r="D27" s="26"/>
      <c r="E27" s="27" t="s">
        <v>100</v>
      </c>
      <c r="F27" s="22">
        <v>2018</v>
      </c>
      <c r="G27" s="22">
        <v>192</v>
      </c>
      <c r="H27" s="22"/>
      <c r="I27" s="22">
        <v>192</v>
      </c>
      <c r="J27" s="26"/>
      <c r="K27" s="26"/>
      <c r="L27" s="29" t="s">
        <v>94</v>
      </c>
      <c r="M27" s="26"/>
      <c r="N27" s="22" t="s">
        <v>48</v>
      </c>
      <c r="O27" s="26"/>
    </row>
    <row r="28" spans="1:15" ht="72">
      <c r="A28" s="22">
        <v>7</v>
      </c>
      <c r="B28" s="25" t="s">
        <v>102</v>
      </c>
      <c r="C28" s="26"/>
      <c r="D28" s="26"/>
      <c r="E28" s="31" t="s">
        <v>97</v>
      </c>
      <c r="F28" s="22">
        <v>2018</v>
      </c>
      <c r="G28" s="22">
        <v>1181</v>
      </c>
      <c r="H28" s="22"/>
      <c r="I28" s="22">
        <v>1181</v>
      </c>
      <c r="J28" s="26"/>
      <c r="K28" s="26"/>
      <c r="L28" s="29" t="s">
        <v>94</v>
      </c>
      <c r="M28" s="26"/>
      <c r="N28" s="22" t="s">
        <v>48</v>
      </c>
      <c r="O28" s="26"/>
    </row>
    <row r="29" spans="1:15" ht="36">
      <c r="A29" s="22">
        <v>8</v>
      </c>
      <c r="B29" s="25" t="s">
        <v>114</v>
      </c>
      <c r="C29" s="26"/>
      <c r="D29" s="26"/>
      <c r="E29" s="27" t="s">
        <v>70</v>
      </c>
      <c r="F29" s="22">
        <v>2018</v>
      </c>
      <c r="G29" s="22">
        <v>787</v>
      </c>
      <c r="H29" s="22"/>
      <c r="I29" s="22">
        <v>787</v>
      </c>
      <c r="J29" s="26"/>
      <c r="K29" s="26"/>
      <c r="L29" s="29" t="s">
        <v>94</v>
      </c>
      <c r="M29" s="26"/>
      <c r="N29" s="22" t="s">
        <v>48</v>
      </c>
      <c r="O29" s="26"/>
    </row>
    <row r="30" spans="1:15" ht="120">
      <c r="A30" s="22">
        <v>9</v>
      </c>
      <c r="B30" s="25" t="s">
        <v>115</v>
      </c>
      <c r="C30" s="26"/>
      <c r="D30" s="26"/>
      <c r="E30" s="27" t="s">
        <v>68</v>
      </c>
      <c r="F30" s="22">
        <v>2018</v>
      </c>
      <c r="G30" s="22">
        <v>843</v>
      </c>
      <c r="H30" s="22"/>
      <c r="I30" s="22">
        <v>843</v>
      </c>
      <c r="J30" s="26"/>
      <c r="K30" s="26"/>
      <c r="L30" s="29" t="s">
        <v>77</v>
      </c>
      <c r="M30" s="26"/>
      <c r="N30" s="22" t="s">
        <v>48</v>
      </c>
      <c r="O30" s="26"/>
    </row>
    <row r="31" spans="1:15" ht="144">
      <c r="A31" s="22">
        <v>10</v>
      </c>
      <c r="B31" s="25" t="s">
        <v>116</v>
      </c>
      <c r="C31" s="26"/>
      <c r="D31" s="26"/>
      <c r="E31" s="27" t="s">
        <v>106</v>
      </c>
      <c r="F31" s="22">
        <v>2018</v>
      </c>
      <c r="G31" s="22">
        <v>541</v>
      </c>
      <c r="H31" s="22"/>
      <c r="I31" s="22">
        <v>541</v>
      </c>
      <c r="J31" s="26"/>
      <c r="K31" s="26"/>
      <c r="L31" s="29" t="s">
        <v>77</v>
      </c>
      <c r="M31" s="26"/>
      <c r="N31" s="22" t="s">
        <v>48</v>
      </c>
      <c r="O31" s="26"/>
    </row>
    <row r="32" spans="1:15" ht="60">
      <c r="A32" s="22">
        <v>11</v>
      </c>
      <c r="B32" s="25" t="s">
        <v>117</v>
      </c>
      <c r="C32" s="26"/>
      <c r="D32" s="26"/>
      <c r="E32" s="27" t="s">
        <v>105</v>
      </c>
      <c r="F32" s="22">
        <v>2018</v>
      </c>
      <c r="G32" s="22">
        <v>51</v>
      </c>
      <c r="H32" s="22"/>
      <c r="I32" s="22">
        <v>51</v>
      </c>
      <c r="J32" s="26"/>
      <c r="K32" s="26"/>
      <c r="L32" s="29" t="s">
        <v>78</v>
      </c>
      <c r="M32" s="26"/>
      <c r="N32" s="22" t="s">
        <v>48</v>
      </c>
      <c r="O32" s="26"/>
    </row>
    <row r="33" spans="1:15" ht="168">
      <c r="A33" s="22">
        <v>12</v>
      </c>
      <c r="B33" s="25" t="s">
        <v>118</v>
      </c>
      <c r="C33" s="26"/>
      <c r="D33" s="26"/>
      <c r="E33" s="27" t="s">
        <v>126</v>
      </c>
      <c r="F33" s="22">
        <v>2018</v>
      </c>
      <c r="G33" s="22">
        <v>360</v>
      </c>
      <c r="H33" s="22"/>
      <c r="I33" s="22">
        <v>360</v>
      </c>
      <c r="J33" s="26"/>
      <c r="K33" s="26"/>
      <c r="L33" s="29" t="s">
        <v>77</v>
      </c>
      <c r="M33" s="26"/>
      <c r="N33" s="22" t="s">
        <v>48</v>
      </c>
      <c r="O33" s="26"/>
    </row>
    <row r="34" spans="1:15" ht="84">
      <c r="A34" s="22">
        <v>13</v>
      </c>
      <c r="B34" s="25" t="s">
        <v>119</v>
      </c>
      <c r="C34" s="32"/>
      <c r="D34" s="32"/>
      <c r="E34" s="33" t="s">
        <v>66</v>
      </c>
      <c r="F34" s="22">
        <v>2018</v>
      </c>
      <c r="G34" s="22">
        <v>359</v>
      </c>
      <c r="H34" s="22"/>
      <c r="I34" s="22">
        <v>359</v>
      </c>
      <c r="J34" s="26"/>
      <c r="K34" s="26"/>
      <c r="L34" s="29" t="s">
        <v>78</v>
      </c>
      <c r="M34" s="23"/>
      <c r="N34" s="22" t="s">
        <v>48</v>
      </c>
      <c r="O34" s="23"/>
    </row>
    <row r="35" spans="1:15" ht="36">
      <c r="A35" s="22">
        <v>14</v>
      </c>
      <c r="B35" s="25" t="s">
        <v>127</v>
      </c>
      <c r="C35" s="26"/>
      <c r="D35" s="26"/>
      <c r="E35" s="27" t="s">
        <v>95</v>
      </c>
      <c r="F35" s="22">
        <v>2018</v>
      </c>
      <c r="G35" s="22">
        <v>751</v>
      </c>
      <c r="H35" s="22"/>
      <c r="I35" s="22">
        <v>751</v>
      </c>
      <c r="J35" s="26"/>
      <c r="K35" s="26"/>
      <c r="L35" s="29" t="s">
        <v>79</v>
      </c>
      <c r="M35" s="26"/>
      <c r="N35" s="22" t="s">
        <v>48</v>
      </c>
      <c r="O35" s="26"/>
    </row>
    <row r="36" spans="1:15" ht="60">
      <c r="A36" s="22">
        <v>15</v>
      </c>
      <c r="B36" s="34" t="s">
        <v>134</v>
      </c>
      <c r="C36" s="26"/>
      <c r="D36" s="26"/>
      <c r="E36" s="27" t="s">
        <v>71</v>
      </c>
      <c r="F36" s="22">
        <v>2018</v>
      </c>
      <c r="G36" s="22">
        <v>6665</v>
      </c>
      <c r="H36" s="22"/>
      <c r="I36" s="22">
        <v>6665</v>
      </c>
      <c r="J36" s="26"/>
      <c r="K36" s="26"/>
      <c r="L36" s="22"/>
      <c r="M36" s="26"/>
      <c r="N36" s="26"/>
      <c r="O36" s="26"/>
    </row>
    <row r="37" spans="1:15">
      <c r="A37" s="55" t="s">
        <v>72</v>
      </c>
      <c r="B37" s="56"/>
      <c r="C37" s="56"/>
      <c r="D37" s="56"/>
      <c r="E37" s="57"/>
      <c r="F37" s="22">
        <v>2018</v>
      </c>
      <c r="G37" s="22">
        <f>SUM(G22:G36)</f>
        <v>57469</v>
      </c>
      <c r="H37" s="22"/>
      <c r="I37" s="22">
        <f>SUM(I22:I36)</f>
        <v>57469</v>
      </c>
      <c r="J37" s="26"/>
      <c r="K37" s="26"/>
      <c r="L37" s="22" t="s">
        <v>32</v>
      </c>
      <c r="M37" s="22" t="s">
        <v>32</v>
      </c>
      <c r="N37" s="22" t="s">
        <v>32</v>
      </c>
      <c r="O37" s="22" t="s">
        <v>32</v>
      </c>
    </row>
    <row r="38" spans="1:15" ht="31.5" customHeight="1">
      <c r="A38" s="65" t="s">
        <v>65</v>
      </c>
      <c r="B38" s="66"/>
      <c r="C38" s="66"/>
      <c r="D38" s="66"/>
      <c r="E38" s="67"/>
      <c r="F38" s="22">
        <v>2018</v>
      </c>
      <c r="G38" s="22">
        <f>SUM(G37:G37)</f>
        <v>57469</v>
      </c>
      <c r="H38" s="22"/>
      <c r="I38" s="22">
        <f>SUM(I37)</f>
        <v>57469</v>
      </c>
      <c r="J38" s="22"/>
      <c r="K38" s="26"/>
      <c r="L38" s="22" t="s">
        <v>32</v>
      </c>
      <c r="M38" s="22" t="s">
        <v>32</v>
      </c>
      <c r="N38" s="22" t="s">
        <v>32</v>
      </c>
      <c r="O38" s="22" t="s">
        <v>32</v>
      </c>
    </row>
    <row r="39" spans="1:15" ht="36">
      <c r="A39" s="22">
        <v>1</v>
      </c>
      <c r="B39" s="25" t="s">
        <v>85</v>
      </c>
      <c r="C39" s="26"/>
      <c r="D39" s="23"/>
      <c r="E39" s="27" t="s">
        <v>130</v>
      </c>
      <c r="F39" s="22">
        <v>2019</v>
      </c>
      <c r="G39" s="22">
        <v>12635</v>
      </c>
      <c r="H39" s="28"/>
      <c r="I39" s="26"/>
      <c r="J39" s="22">
        <v>12635</v>
      </c>
      <c r="K39" s="26"/>
      <c r="L39" s="29" t="s">
        <v>94</v>
      </c>
      <c r="M39" s="26"/>
      <c r="N39" s="22" t="s">
        <v>48</v>
      </c>
      <c r="O39" s="26"/>
    </row>
    <row r="40" spans="1:15" ht="36">
      <c r="A40" s="22">
        <v>2</v>
      </c>
      <c r="B40" s="25" t="s">
        <v>86</v>
      </c>
      <c r="C40" s="26"/>
      <c r="D40" s="26"/>
      <c r="E40" s="27" t="s">
        <v>133</v>
      </c>
      <c r="F40" s="22">
        <v>2019</v>
      </c>
      <c r="G40" s="22">
        <v>28804</v>
      </c>
      <c r="H40" s="22"/>
      <c r="I40" s="26"/>
      <c r="J40" s="22">
        <v>28804</v>
      </c>
      <c r="K40" s="26"/>
      <c r="L40" s="29" t="s">
        <v>94</v>
      </c>
      <c r="M40" s="26"/>
      <c r="N40" s="22" t="s">
        <v>48</v>
      </c>
      <c r="O40" s="26"/>
    </row>
    <row r="41" spans="1:15" ht="36">
      <c r="A41" s="22">
        <v>3</v>
      </c>
      <c r="B41" s="25" t="s">
        <v>87</v>
      </c>
      <c r="C41" s="26"/>
      <c r="D41" s="26"/>
      <c r="E41" s="27" t="s">
        <v>131</v>
      </c>
      <c r="F41" s="22">
        <v>2019</v>
      </c>
      <c r="G41" s="22">
        <v>2858</v>
      </c>
      <c r="H41" s="22"/>
      <c r="I41" s="26"/>
      <c r="J41" s="22">
        <v>2858</v>
      </c>
      <c r="K41" s="26"/>
      <c r="L41" s="29" t="s">
        <v>94</v>
      </c>
      <c r="M41" s="26"/>
      <c r="N41" s="22" t="s">
        <v>48</v>
      </c>
      <c r="O41" s="26"/>
    </row>
    <row r="42" spans="1:15" ht="48">
      <c r="A42" s="22">
        <v>4</v>
      </c>
      <c r="B42" s="25" t="s">
        <v>88</v>
      </c>
      <c r="C42" s="26"/>
      <c r="D42" s="26"/>
      <c r="E42" s="27" t="s">
        <v>132</v>
      </c>
      <c r="F42" s="22">
        <v>2019</v>
      </c>
      <c r="G42" s="22">
        <v>3068</v>
      </c>
      <c r="H42" s="22"/>
      <c r="I42" s="26"/>
      <c r="J42" s="22">
        <v>3068</v>
      </c>
      <c r="K42" s="26"/>
      <c r="L42" s="29" t="s">
        <v>94</v>
      </c>
      <c r="M42" s="26"/>
      <c r="N42" s="22" t="s">
        <v>48</v>
      </c>
      <c r="O42" s="26"/>
    </row>
    <row r="43" spans="1:15" ht="36">
      <c r="A43" s="22">
        <v>5</v>
      </c>
      <c r="B43" s="25" t="s">
        <v>89</v>
      </c>
      <c r="C43" s="26"/>
      <c r="D43" s="26"/>
      <c r="E43" s="30" t="s">
        <v>49</v>
      </c>
      <c r="F43" s="22">
        <v>2019</v>
      </c>
      <c r="G43" s="22">
        <v>662</v>
      </c>
      <c r="H43" s="22"/>
      <c r="I43" s="26"/>
      <c r="J43" s="22">
        <v>662</v>
      </c>
      <c r="K43" s="26"/>
      <c r="L43" s="29" t="s">
        <v>94</v>
      </c>
      <c r="M43" s="26"/>
      <c r="N43" s="22" t="s">
        <v>48</v>
      </c>
      <c r="O43" s="26"/>
    </row>
    <row r="44" spans="1:15" ht="72">
      <c r="A44" s="22">
        <v>6</v>
      </c>
      <c r="B44" s="25" t="s">
        <v>103</v>
      </c>
      <c r="C44" s="26"/>
      <c r="D44" s="26"/>
      <c r="E44" s="27" t="s">
        <v>100</v>
      </c>
      <c r="F44" s="22">
        <v>2019</v>
      </c>
      <c r="G44" s="22">
        <v>202</v>
      </c>
      <c r="H44" s="22"/>
      <c r="I44" s="26"/>
      <c r="J44" s="22">
        <v>202</v>
      </c>
      <c r="K44" s="26"/>
      <c r="L44" s="29" t="s">
        <v>94</v>
      </c>
      <c r="M44" s="26"/>
      <c r="N44" s="22" t="s">
        <v>48</v>
      </c>
      <c r="O44" s="26"/>
    </row>
    <row r="45" spans="1:15" ht="72">
      <c r="A45" s="22">
        <v>7</v>
      </c>
      <c r="B45" s="25" t="s">
        <v>104</v>
      </c>
      <c r="C45" s="26"/>
      <c r="D45" s="26"/>
      <c r="E45" s="31" t="s">
        <v>97</v>
      </c>
      <c r="F45" s="22">
        <v>2019</v>
      </c>
      <c r="G45" s="22">
        <v>1240</v>
      </c>
      <c r="H45" s="22"/>
      <c r="I45" s="26"/>
      <c r="J45" s="22">
        <v>1240</v>
      </c>
      <c r="K45" s="26"/>
      <c r="L45" s="29" t="s">
        <v>94</v>
      </c>
      <c r="M45" s="26"/>
      <c r="N45" s="22" t="s">
        <v>48</v>
      </c>
      <c r="O45" s="26"/>
    </row>
    <row r="46" spans="1:15" ht="36">
      <c r="A46" s="22">
        <v>8</v>
      </c>
      <c r="B46" s="25" t="s">
        <v>120</v>
      </c>
      <c r="C46" s="26"/>
      <c r="D46" s="26"/>
      <c r="E46" s="27" t="s">
        <v>70</v>
      </c>
      <c r="F46" s="22">
        <v>2019</v>
      </c>
      <c r="G46" s="22">
        <v>826</v>
      </c>
      <c r="H46" s="22"/>
      <c r="I46" s="26"/>
      <c r="J46" s="22">
        <v>826</v>
      </c>
      <c r="K46" s="26"/>
      <c r="L46" s="29" t="s">
        <v>94</v>
      </c>
      <c r="M46" s="26"/>
      <c r="N46" s="22" t="s">
        <v>48</v>
      </c>
      <c r="O46" s="26"/>
    </row>
    <row r="47" spans="1:15" ht="120">
      <c r="A47" s="22">
        <v>9</v>
      </c>
      <c r="B47" s="25" t="s">
        <v>121</v>
      </c>
      <c r="C47" s="26"/>
      <c r="D47" s="26"/>
      <c r="E47" s="27" t="s">
        <v>68</v>
      </c>
      <c r="F47" s="22">
        <v>2019</v>
      </c>
      <c r="G47" s="22">
        <v>885</v>
      </c>
      <c r="H47" s="22"/>
      <c r="I47" s="26"/>
      <c r="J47" s="22">
        <v>885</v>
      </c>
      <c r="K47" s="26"/>
      <c r="L47" s="29" t="s">
        <v>77</v>
      </c>
      <c r="M47" s="26"/>
      <c r="N47" s="22" t="s">
        <v>48</v>
      </c>
      <c r="O47" s="26"/>
    </row>
    <row r="48" spans="1:15" ht="144">
      <c r="A48" s="22">
        <v>10</v>
      </c>
      <c r="B48" s="25" t="s">
        <v>122</v>
      </c>
      <c r="C48" s="26"/>
      <c r="D48" s="26"/>
      <c r="E48" s="27" t="s">
        <v>69</v>
      </c>
      <c r="F48" s="22">
        <v>2019</v>
      </c>
      <c r="G48" s="22">
        <v>568</v>
      </c>
      <c r="H48" s="22"/>
      <c r="I48" s="26"/>
      <c r="J48" s="22">
        <v>568</v>
      </c>
      <c r="K48" s="26"/>
      <c r="L48" s="29" t="s">
        <v>77</v>
      </c>
      <c r="M48" s="26"/>
      <c r="N48" s="22" t="s">
        <v>48</v>
      </c>
      <c r="O48" s="26"/>
    </row>
    <row r="49" spans="1:15" ht="60">
      <c r="A49" s="22">
        <v>11</v>
      </c>
      <c r="B49" s="25" t="s">
        <v>123</v>
      </c>
      <c r="C49" s="26"/>
      <c r="D49" s="26"/>
      <c r="E49" s="27" t="s">
        <v>105</v>
      </c>
      <c r="F49" s="22">
        <v>2019</v>
      </c>
      <c r="G49" s="22">
        <v>54</v>
      </c>
      <c r="H49" s="22"/>
      <c r="I49" s="26"/>
      <c r="J49" s="22">
        <v>54</v>
      </c>
      <c r="K49" s="26"/>
      <c r="L49" s="29" t="s">
        <v>78</v>
      </c>
      <c r="M49" s="26"/>
      <c r="N49" s="22" t="s">
        <v>48</v>
      </c>
      <c r="O49" s="26"/>
    </row>
    <row r="50" spans="1:15" ht="168">
      <c r="A50" s="22">
        <v>12</v>
      </c>
      <c r="B50" s="25" t="s">
        <v>124</v>
      </c>
      <c r="C50" s="26"/>
      <c r="D50" s="26"/>
      <c r="E50" s="27" t="s">
        <v>126</v>
      </c>
      <c r="F50" s="22">
        <v>2019</v>
      </c>
      <c r="G50" s="22">
        <v>377</v>
      </c>
      <c r="H50" s="22"/>
      <c r="I50" s="26"/>
      <c r="J50" s="22">
        <v>377</v>
      </c>
      <c r="K50" s="26"/>
      <c r="L50" s="29" t="s">
        <v>77</v>
      </c>
      <c r="M50" s="26"/>
      <c r="N50" s="22" t="s">
        <v>48</v>
      </c>
      <c r="O50" s="26"/>
    </row>
    <row r="51" spans="1:15" ht="84">
      <c r="A51" s="22">
        <v>13</v>
      </c>
      <c r="B51" s="25" t="s">
        <v>129</v>
      </c>
      <c r="C51" s="32"/>
      <c r="D51" s="32"/>
      <c r="E51" s="33" t="s">
        <v>66</v>
      </c>
      <c r="F51" s="22">
        <v>2019</v>
      </c>
      <c r="G51" s="22">
        <v>377</v>
      </c>
      <c r="H51" s="22"/>
      <c r="I51" s="26"/>
      <c r="J51" s="22">
        <v>377</v>
      </c>
      <c r="K51" s="26"/>
      <c r="L51" s="29" t="s">
        <v>78</v>
      </c>
      <c r="M51" s="23"/>
      <c r="N51" s="22" t="s">
        <v>48</v>
      </c>
      <c r="O51" s="23"/>
    </row>
    <row r="52" spans="1:15" ht="36">
      <c r="A52" s="22">
        <v>14</v>
      </c>
      <c r="B52" s="25" t="s">
        <v>128</v>
      </c>
      <c r="C52" s="26"/>
      <c r="D52" s="26"/>
      <c r="E52" s="27" t="s">
        <v>95</v>
      </c>
      <c r="F52" s="22">
        <v>2019</v>
      </c>
      <c r="G52" s="22">
        <v>789</v>
      </c>
      <c r="H52" s="22"/>
      <c r="I52" s="26"/>
      <c r="J52" s="22">
        <v>789</v>
      </c>
      <c r="K52" s="26"/>
      <c r="L52" s="29" t="s">
        <v>79</v>
      </c>
      <c r="M52" s="26"/>
      <c r="N52" s="22" t="s">
        <v>48</v>
      </c>
      <c r="O52" s="26"/>
    </row>
    <row r="53" spans="1:15" ht="60">
      <c r="A53" s="22">
        <v>15</v>
      </c>
      <c r="B53" s="34" t="s">
        <v>136</v>
      </c>
      <c r="C53" s="26"/>
      <c r="D53" s="26"/>
      <c r="E53" s="27" t="s">
        <v>71</v>
      </c>
      <c r="F53" s="22">
        <v>2019</v>
      </c>
      <c r="G53" s="22">
        <v>6998</v>
      </c>
      <c r="H53" s="22"/>
      <c r="I53" s="26"/>
      <c r="J53" s="22">
        <v>6998</v>
      </c>
      <c r="K53" s="26"/>
      <c r="L53" s="22"/>
      <c r="M53" s="26"/>
      <c r="N53" s="26"/>
      <c r="O53" s="26"/>
    </row>
    <row r="54" spans="1:15">
      <c r="A54" s="55" t="s">
        <v>72</v>
      </c>
      <c r="B54" s="56"/>
      <c r="C54" s="56"/>
      <c r="D54" s="56"/>
      <c r="E54" s="57"/>
      <c r="F54" s="22">
        <v>2019</v>
      </c>
      <c r="G54" s="22">
        <f>SUM(G39:G53)</f>
        <v>60343</v>
      </c>
      <c r="H54" s="22"/>
      <c r="I54" s="26"/>
      <c r="J54" s="22">
        <f>SUM(J39:J53)</f>
        <v>60343</v>
      </c>
      <c r="K54" s="26"/>
      <c r="L54" s="22" t="s">
        <v>32</v>
      </c>
      <c r="M54" s="22" t="s">
        <v>32</v>
      </c>
      <c r="N54" s="22" t="s">
        <v>32</v>
      </c>
      <c r="O54" s="22" t="s">
        <v>32</v>
      </c>
    </row>
    <row r="55" spans="1:15" ht="24" customHeight="1">
      <c r="A55" s="65" t="s">
        <v>65</v>
      </c>
      <c r="B55" s="66"/>
      <c r="C55" s="66"/>
      <c r="D55" s="66"/>
      <c r="E55" s="67"/>
      <c r="F55" s="22">
        <v>2019</v>
      </c>
      <c r="G55" s="22">
        <f>SUM(G54:G54)</f>
        <v>60343</v>
      </c>
      <c r="H55" s="22"/>
      <c r="I55" s="26"/>
      <c r="J55" s="22">
        <f>SUM(J54)</f>
        <v>60343</v>
      </c>
      <c r="K55" s="26"/>
      <c r="L55" s="22" t="s">
        <v>32</v>
      </c>
      <c r="M55" s="22" t="s">
        <v>32</v>
      </c>
      <c r="N55" s="22" t="s">
        <v>32</v>
      </c>
      <c r="O55" s="22" t="s">
        <v>32</v>
      </c>
    </row>
    <row r="59" spans="1:15" s="38" customFormat="1">
      <c r="A59" s="35"/>
      <c r="B59" s="36" t="s">
        <v>137</v>
      </c>
      <c r="C59" s="36"/>
      <c r="D59" s="36"/>
      <c r="E59" s="36"/>
      <c r="F59" s="36"/>
      <c r="G59" s="37"/>
      <c r="H59" s="76" t="s">
        <v>90</v>
      </c>
      <c r="I59" s="76"/>
      <c r="J59" s="76"/>
      <c r="L59" s="39" t="s">
        <v>107</v>
      </c>
      <c r="M59" s="39"/>
      <c r="N59" s="39"/>
    </row>
    <row r="60" spans="1:15" s="38" customFormat="1">
      <c r="A60" s="35"/>
      <c r="B60" s="37" t="s">
        <v>33</v>
      </c>
      <c r="C60" s="37"/>
      <c r="D60" s="37"/>
      <c r="E60" s="37"/>
      <c r="F60" s="37"/>
      <c r="G60" s="37"/>
      <c r="H60" s="37"/>
      <c r="I60" s="37" t="s">
        <v>34</v>
      </c>
      <c r="J60" s="37"/>
      <c r="L60" s="78" t="s">
        <v>35</v>
      </c>
      <c r="M60" s="78"/>
      <c r="N60" s="78"/>
    </row>
    <row r="61" spans="1:15" s="38" customFormat="1">
      <c r="A61" s="35"/>
      <c r="B61" s="37"/>
      <c r="C61" s="37"/>
      <c r="D61" s="37"/>
      <c r="E61" s="37"/>
      <c r="F61" s="37"/>
      <c r="G61" s="37"/>
      <c r="H61" s="37"/>
      <c r="I61" s="37"/>
      <c r="J61" s="37"/>
      <c r="L61" s="35"/>
      <c r="M61" s="35"/>
      <c r="N61" s="35"/>
    </row>
    <row r="62" spans="1:15" s="38" customFormat="1">
      <c r="A62" s="35"/>
      <c r="F62" s="35"/>
      <c r="G62" s="35"/>
      <c r="H62" s="35"/>
      <c r="L62" s="35"/>
    </row>
    <row r="63" spans="1:15" s="38" customFormat="1">
      <c r="A63" s="35"/>
      <c r="B63" s="77" t="s">
        <v>142</v>
      </c>
      <c r="C63" s="77"/>
      <c r="D63" s="77"/>
      <c r="E63" s="77"/>
      <c r="F63" s="77"/>
      <c r="G63" s="77"/>
      <c r="H63" s="76" t="s">
        <v>90</v>
      </c>
      <c r="I63" s="76"/>
      <c r="J63" s="76"/>
      <c r="L63" s="35"/>
    </row>
    <row r="64" spans="1:15" s="38" customFormat="1">
      <c r="A64" s="35"/>
      <c r="B64" s="76" t="s">
        <v>36</v>
      </c>
      <c r="C64" s="76"/>
      <c r="D64" s="76"/>
      <c r="E64" s="76"/>
      <c r="F64" s="76"/>
      <c r="G64" s="76"/>
      <c r="H64" s="37"/>
      <c r="I64" s="37" t="s">
        <v>34</v>
      </c>
      <c r="J64" s="37"/>
      <c r="L64" s="35" t="s">
        <v>91</v>
      </c>
    </row>
  </sheetData>
  <mergeCells count="28">
    <mergeCell ref="B64:G64"/>
    <mergeCell ref="B63:G63"/>
    <mergeCell ref="H63:J63"/>
    <mergeCell ref="L60:N60"/>
    <mergeCell ref="H59:J59"/>
    <mergeCell ref="A55:E55"/>
    <mergeCell ref="A37:E37"/>
    <mergeCell ref="A38:E38"/>
    <mergeCell ref="A54:E54"/>
    <mergeCell ref="O1:O4"/>
    <mergeCell ref="M1:M4"/>
    <mergeCell ref="N1:N4"/>
    <mergeCell ref="F1:F4"/>
    <mergeCell ref="G2:G4"/>
    <mergeCell ref="L1:L4"/>
    <mergeCell ref="G1:K1"/>
    <mergeCell ref="H2:K2"/>
    <mergeCell ref="A21:E21"/>
    <mergeCell ref="H3:H4"/>
    <mergeCell ref="I3:J3"/>
    <mergeCell ref="K3:K4"/>
    <mergeCell ref="B1:B4"/>
    <mergeCell ref="C3:C4"/>
    <mergeCell ref="D3:D4"/>
    <mergeCell ref="E1:E4"/>
    <mergeCell ref="A20:E20"/>
    <mergeCell ref="C1:D2"/>
    <mergeCell ref="A1:A4"/>
  </mergeCells>
  <pageMargins left="0.55118110236220474" right="0.55118110236220474" top="0.55118110236220474" bottom="0.55118110236220474" header="0" footer="0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ПЛАН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2017-08-17T05:06:39Z</cp:lastPrinted>
  <dcterms:created xsi:type="dcterms:W3CDTF">2016-06-21T04:59:40Z</dcterms:created>
  <dcterms:modified xsi:type="dcterms:W3CDTF">2017-09-20T11:34:57Z</dcterms:modified>
</cp:coreProperties>
</file>