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11640" activeTab="1"/>
  </bookViews>
  <sheets>
    <sheet name="Лист2" sheetId="2" r:id="rId1"/>
    <sheet name="План закупки на 2018г с изм от " sheetId="1" r:id="rId2"/>
  </sheets>
  <calcPr calcId="125725"/>
</workbook>
</file>

<file path=xl/calcChain.xml><?xml version="1.0" encoding="utf-8"?>
<calcChain xmlns="http://schemas.openxmlformats.org/spreadsheetml/2006/main">
  <c r="D12" i="2"/>
  <c r="D10"/>
  <c r="B12"/>
  <c r="B11"/>
  <c r="C11" s="1"/>
  <c r="B10"/>
  <c r="B3"/>
  <c r="C12" l="1"/>
  <c r="C10"/>
  <c r="D3"/>
  <c r="C3" l="1"/>
</calcChain>
</file>

<file path=xl/sharedStrings.xml><?xml version="1.0" encoding="utf-8"?>
<sst xmlns="http://schemas.openxmlformats.org/spreadsheetml/2006/main" count="1257" uniqueCount="373">
  <si>
    <t>Наименование заказчика</t>
  </si>
  <si>
    <t>Адрес местоположения заказчика</t>
  </si>
  <si>
    <t>426069, Удмуртская Республика, г. Ижевск, ул. Студенческая, 11</t>
  </si>
  <si>
    <t>Телефон заказчика</t>
  </si>
  <si>
    <t>(3412) 59-88-97</t>
  </si>
  <si>
    <t>Электронная почта заказчика</t>
  </si>
  <si>
    <t>ИНН</t>
  </si>
  <si>
    <t>КПП</t>
  </si>
  <si>
    <t>Поряд-ковый номер</t>
  </si>
  <si>
    <t>Условия договора</t>
  </si>
  <si>
    <t>Способ закупки</t>
  </si>
  <si>
    <t>Предмет договора</t>
  </si>
  <si>
    <t>Минимально необходимые требования, предьявляемые к закупаемым товарам (работам, услугам)</t>
  </si>
  <si>
    <t>Единица измерения</t>
  </si>
  <si>
    <t>Регион поставки товаров (выполнение работ, оказание услуг)</t>
  </si>
  <si>
    <t>Сведения о начальной (максимальной) цене договора (цене лота)</t>
  </si>
  <si>
    <t>График осуществления процедур закупки</t>
  </si>
  <si>
    <t>да/нет</t>
  </si>
  <si>
    <t>кг</t>
  </si>
  <si>
    <t>Ижевск</t>
  </si>
  <si>
    <t>запрос котировок</t>
  </si>
  <si>
    <t>л</t>
  </si>
  <si>
    <t>нет</t>
  </si>
  <si>
    <t>итого:</t>
  </si>
  <si>
    <t>рублей</t>
  </si>
  <si>
    <t>в том числе по кодам КОСГУ</t>
  </si>
  <si>
    <t>по плану</t>
  </si>
  <si>
    <t>на 2014 год</t>
  </si>
  <si>
    <t>на 2015 год</t>
  </si>
  <si>
    <t>код по ОКЕИ</t>
  </si>
  <si>
    <t>наимено-вание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</si>
  <si>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</si>
  <si>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</si>
  <si>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</si>
  <si>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грудка куриная</t>
  </si>
  <si>
    <t>окорочка куриные</t>
  </si>
  <si>
    <t>omts@izhgsha.ru</t>
  </si>
  <si>
    <t>федеральное государственное бюджетное образовательное учреждение высшего образования "Ижевская государственная сельскохозяйственная академия"</t>
  </si>
  <si>
    <t>поставка продуктов питания (мясных изделий из говядины)</t>
  </si>
  <si>
    <t>Код по ОКВЭД2</t>
  </si>
  <si>
    <t>Код по ОКПД2</t>
  </si>
  <si>
    <t>10.11.3</t>
  </si>
  <si>
    <t>10.12.2</t>
  </si>
  <si>
    <t>печень крупного рогатого скота</t>
  </si>
  <si>
    <t>10.11.31.140</t>
  </si>
  <si>
    <t>10.12.20.190</t>
  </si>
  <si>
    <t>10.11.11</t>
  </si>
  <si>
    <t>цыплята бройлеры</t>
  </si>
  <si>
    <t>поставка продуктов питания (мясных изделий из свинины)</t>
  </si>
  <si>
    <t>котлетное мясо свиное</t>
  </si>
  <si>
    <t>Сведения о количестве (объеме)</t>
  </si>
  <si>
    <t>декабрь, 2018</t>
  </si>
  <si>
    <t>дизельное топливо</t>
  </si>
  <si>
    <t>19.20.21.300</t>
  </si>
  <si>
    <t>19.20</t>
  </si>
  <si>
    <t>бензин Аи-92</t>
  </si>
  <si>
    <t>19.20.21.100</t>
  </si>
  <si>
    <t>бензин Аи-95</t>
  </si>
  <si>
    <t>поставка нефтепродуктов (по топливным картам)</t>
  </si>
  <si>
    <t>мес.</t>
  </si>
  <si>
    <t>услуги по охране объекта незавершенного строительства (не менее 5-ти круглосуточных постов, из них: 2 поста - охранники, 3 поста - служебные собаки)</t>
  </si>
  <si>
    <t>оказание услуг по охране объекта незавершенного строительства</t>
  </si>
  <si>
    <t>84.24.19</t>
  </si>
  <si>
    <t>84.24</t>
  </si>
  <si>
    <t>10.11.32</t>
  </si>
  <si>
    <t>отруб из говядины: тазобедренный без голяшки, бескостный</t>
  </si>
  <si>
    <t>котлетное мясо говяжье</t>
  </si>
  <si>
    <t>декабрь, 2019</t>
  </si>
  <si>
    <t>06.20.1</t>
  </si>
  <si>
    <t>06.20.10.110</t>
  </si>
  <si>
    <t>поставка газа-горючего природного и/или газа природного сухого отбензиненного</t>
  </si>
  <si>
    <t>газ-горючий природный и/или газ природный сухой отбензиненный</t>
  </si>
  <si>
    <t>тыс.м3</t>
  </si>
  <si>
    <t>единственный поставщик</t>
  </si>
  <si>
    <t>81.21</t>
  </si>
  <si>
    <t>81.21.10.000</t>
  </si>
  <si>
    <r>
      <t>оказание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услуг по уборке помещений учебного корпуса № 1 ФГБОУ ВО Ижевская ГСХА</t>
    </r>
  </si>
  <si>
    <t>услуги по уборке помещений учебного корпуса № 1 ФГБОУ ВО Ижевская ГСХА</t>
  </si>
  <si>
    <t>м2</t>
  </si>
  <si>
    <t>апрель,2019</t>
  </si>
  <si>
    <t>055</t>
  </si>
  <si>
    <t>июль, 2019</t>
  </si>
  <si>
    <t>387 500,00</t>
  </si>
  <si>
    <t>март, 2019</t>
  </si>
  <si>
    <t>План закупки товаров, работ, услуг на 2019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 период с 01.01.2019 по 31.12.2019)</t>
  </si>
  <si>
    <t>1 квартал 2019г.</t>
  </si>
  <si>
    <t>10.51.1</t>
  </si>
  <si>
    <t>10.51.11.110</t>
  </si>
  <si>
    <t>поставка продуктов питания (молочной продукции)</t>
  </si>
  <si>
    <t>молоко питьевое</t>
  </si>
  <si>
    <t>10.51.3</t>
  </si>
  <si>
    <t>10.51.40.112</t>
  </si>
  <si>
    <t>сыр «Российский»</t>
  </si>
  <si>
    <t>корейка свиная бескостная</t>
  </si>
  <si>
    <t>поставка продуктов питания (мяса птиц)</t>
  </si>
  <si>
    <t>январь, 2019</t>
  </si>
  <si>
    <t>запрос котировок в электронной форме</t>
  </si>
  <si>
    <t>да</t>
  </si>
  <si>
    <t xml:space="preserve">Закупка относится к перечисленным в п. 7 Положения об особенностях участия СМСП </t>
  </si>
  <si>
    <t xml:space="preserve">Предмет закупки соответствует критериям, предусмотренным ч. 4 ст. 4 Закона N 223-ФЗ </t>
  </si>
  <si>
    <t xml:space="preserve">нет </t>
  </si>
  <si>
    <t>10.51.9</t>
  </si>
  <si>
    <t>10.51.52.123</t>
  </si>
  <si>
    <t>сметана</t>
  </si>
  <si>
    <t>10.51.40.330</t>
  </si>
  <si>
    <t>творог</t>
  </si>
  <si>
    <t>10.51.2</t>
  </si>
  <si>
    <t>10.51.30.111</t>
  </si>
  <si>
    <t>масло сливочное "Крестьянское"</t>
  </si>
  <si>
    <t>22.29.23.110</t>
  </si>
  <si>
    <t>поставка одноразовой продукции</t>
  </si>
  <si>
    <t>вилки одноразовые</t>
  </si>
  <si>
    <t>шт</t>
  </si>
  <si>
    <t>контейнер с крышкой для холодных блюд</t>
  </si>
  <si>
    <t>контейнер с крышкой для горячих блюд</t>
  </si>
  <si>
    <t>размешиватель</t>
  </si>
  <si>
    <t>стаканы одноразовые</t>
  </si>
  <si>
    <t>10.39.1</t>
  </si>
  <si>
    <t>10.39.16.000</t>
  </si>
  <si>
    <t>поставка продуктов питания (овощной консервации, майонеза)</t>
  </si>
  <si>
    <t>зеленый горошек консервированный</t>
  </si>
  <si>
    <t>10.39.17.100</t>
  </si>
  <si>
    <t>кукуруза консервированная</t>
  </si>
  <si>
    <t>10.39.15.000</t>
  </si>
  <si>
    <t>фасоль консервированная</t>
  </si>
  <si>
    <t>оливки консервированные</t>
  </si>
  <si>
    <t>маслины консервированные</t>
  </si>
  <si>
    <t>огурцы консервированные</t>
  </si>
  <si>
    <t>10.84</t>
  </si>
  <si>
    <t>10.84.12.130</t>
  </si>
  <si>
    <t xml:space="preserve">майонез </t>
  </si>
  <si>
    <t>11.07.1</t>
  </si>
  <si>
    <t xml:space="preserve">11.07.11
</t>
  </si>
  <si>
    <t>поставка продуктов питания (минеральной и фруктовой воды)</t>
  </si>
  <si>
    <t>минеральная вода 0,5-0,6л газированная</t>
  </si>
  <si>
    <t>минеральная вода 0,5-0,6л негазированная</t>
  </si>
  <si>
    <t>минеральная вода 1,5л газированная</t>
  </si>
  <si>
    <t>минеральная вода 1,5л негазированная</t>
  </si>
  <si>
    <t>11.07.2</t>
  </si>
  <si>
    <t>11.07.19</t>
  </si>
  <si>
    <t>газированная вода 0,5л</t>
  </si>
  <si>
    <t>газированная вода 1,5л</t>
  </si>
  <si>
    <t>10.81.12</t>
  </si>
  <si>
    <t>поставка продуктов питания (сахар, соль)</t>
  </si>
  <si>
    <t>сахарный песок</t>
  </si>
  <si>
    <t>10.84.30.130</t>
  </si>
  <si>
    <t>соль йодированная</t>
  </si>
  <si>
    <t>10.32</t>
  </si>
  <si>
    <t>поставка продуктов питания (соковая продукция)</t>
  </si>
  <si>
    <t>сок фруктовый 1л</t>
  </si>
  <si>
    <t>сок фруктовый 0,2л</t>
  </si>
  <si>
    <t>10.83</t>
  </si>
  <si>
    <t>10.83.13</t>
  </si>
  <si>
    <t>поставка продуктов питания (чай пакетированный)</t>
  </si>
  <si>
    <t>поставка продуктов питания (кофе черный, кофейный напиток 3 в 1)</t>
  </si>
  <si>
    <t>кофе черный сублимированный по 2 гр. МакКофе или эквивалент</t>
  </si>
  <si>
    <t>кофейный напиток 3 в 1 Маккофе или эквивалент</t>
  </si>
  <si>
    <t>01.13.31</t>
  </si>
  <si>
    <t>01.13.51.120</t>
  </si>
  <si>
    <t>поставка продуктов питания (картофель)</t>
  </si>
  <si>
    <t>картофель свежий</t>
  </si>
  <si>
    <t>01.13.11</t>
  </si>
  <si>
    <t>01.13.12.120</t>
  </si>
  <si>
    <t>поставка продуктов питания (капуста)</t>
  </si>
  <si>
    <t>капуста свежая</t>
  </si>
  <si>
    <t>10.20.9</t>
  </si>
  <si>
    <t>10.20.25.190</t>
  </si>
  <si>
    <t>крабовые палочки</t>
  </si>
  <si>
    <t>10.72.4</t>
  </si>
  <si>
    <t>10.72.19.140</t>
  </si>
  <si>
    <t>тесто слоеное бездрожжевое</t>
  </si>
  <si>
    <t>10.39.2</t>
  </si>
  <si>
    <t>10.39.21.120</t>
  </si>
  <si>
    <t>смородина черная</t>
  </si>
  <si>
    <t>малина</t>
  </si>
  <si>
    <t>клубника</t>
  </si>
  <si>
    <t xml:space="preserve">клюква </t>
  </si>
  <si>
    <t>10.39.25.132</t>
  </si>
  <si>
    <t>поставка продуктов питания (сухофрукты и орехи)</t>
  </si>
  <si>
    <t>курага</t>
  </si>
  <si>
    <t>чернослив</t>
  </si>
  <si>
    <t>10.39.25.131</t>
  </si>
  <si>
    <t>изюм</t>
  </si>
  <si>
    <t>10.39.21.130</t>
  </si>
  <si>
    <t>арахис</t>
  </si>
  <si>
    <t>грецкие орехи очищенные</t>
  </si>
  <si>
    <t>10.51.56.362</t>
  </si>
  <si>
    <t>поставка продуктов питания (молоко сгущенное вареное)</t>
  </si>
  <si>
    <t xml:space="preserve">молоко сгущенное вареное </t>
  </si>
  <si>
    <t>01.13.80.000</t>
  </si>
  <si>
    <t>поставка продуктов питания (грибы свежие)</t>
  </si>
  <si>
    <t>грибы (шампиньоны)</t>
  </si>
  <si>
    <t>10.61.3</t>
  </si>
  <si>
    <t>10.61.32.116</t>
  </si>
  <si>
    <t>поставка продуктов питания (крупы, горох)</t>
  </si>
  <si>
    <t>крупа перловая</t>
  </si>
  <si>
    <t>10.61.32.110</t>
  </si>
  <si>
    <t>крупа пшеничная</t>
  </si>
  <si>
    <t>10.61.32.115</t>
  </si>
  <si>
    <t>крупа ячневая</t>
  </si>
  <si>
    <t>10.61.32.113</t>
  </si>
  <si>
    <t>крупа гречневая</t>
  </si>
  <si>
    <t>01.11</t>
  </si>
  <si>
    <t>горох</t>
  </si>
  <si>
    <t>10.61.1</t>
  </si>
  <si>
    <t>крупа рисовая</t>
  </si>
  <si>
    <t>рис пропаренный</t>
  </si>
  <si>
    <t>10.61.32.114</t>
  </si>
  <si>
    <t>крупа пшено</t>
  </si>
  <si>
    <t>10.61.31.111</t>
  </si>
  <si>
    <t>крупа манная</t>
  </si>
  <si>
    <t>10.61.33.111</t>
  </si>
  <si>
    <t>хлопья овсяные "Экстра"</t>
  </si>
  <si>
    <t>чай черный пакетированный "Майский"</t>
  </si>
  <si>
    <t>чай зеленый пакетированный "Майский"</t>
  </si>
  <si>
    <t>62.02</t>
  </si>
  <si>
    <t>62.02.1</t>
  </si>
  <si>
    <t xml:space="preserve">оказание информационных услуг с использованием экземпляров систем КонсультантПлюс на основе специального лицензионного программного обеспечения, обеспечивающего совместимость информационных услуг с установленными в ФГБОУ ВО Ижевская ГСХА систем КонсультантПлюс для нужд ФГБОУ ВО Ижевская ГСХА </t>
  </si>
  <si>
    <t>февраль, 2019</t>
  </si>
  <si>
    <t>КонсультантБюджетные  организации: Версия Проф (сетевая/ОД-50)</t>
  </si>
  <si>
    <t>КонсультантУдмуртия (сетевая однопользовательская/ОД-2)</t>
  </si>
  <si>
    <t>КонсультантПлюс: Практика антимонопольной службы (сетевая однопользовательская/ОД-2)</t>
  </si>
  <si>
    <t>16.21.1</t>
  </si>
  <si>
    <t>16.21.13.000</t>
  </si>
  <si>
    <t>поставка ламинированной древесно-стружечной плиты</t>
  </si>
  <si>
    <t xml:space="preserve">ламинированная древесно-стружечная плита                </t>
  </si>
  <si>
    <t>лист</t>
  </si>
  <si>
    <t>июнь, 2019</t>
  </si>
  <si>
    <t>Любимов Александр Иванович, Ректор ФГБОУ ВО Ижевская ГСХА, профессор</t>
  </si>
  <si>
    <t>(Ф.И.О., должность руководителя (уполномоченного лица) заказчика)</t>
  </si>
  <si>
    <t>(подпись)</t>
  </si>
  <si>
    <t>(дата утверждения)</t>
  </si>
  <si>
    <t>июль,2019</t>
  </si>
  <si>
    <t>вишня без косточек</t>
  </si>
  <si>
    <t>10.81</t>
  </si>
  <si>
    <t>22.29</t>
  </si>
  <si>
    <t>01.11.62.000</t>
  </si>
  <si>
    <t>запрос котировок в электронной форме, участниками которого могут быть только субъекты малого и среднего предпринимательства</t>
  </si>
  <si>
    <r>
      <t>оказание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услуг по уборке помещений учебного корпуса № 2 ФГБОУ ВО Ижевская ГСХА</t>
    </r>
  </si>
  <si>
    <t>услуги по уборке помещений учебного корпуса № 2 ФГБОУ ВО Ижевская ГСХА</t>
  </si>
  <si>
    <t>27 211,14</t>
  </si>
  <si>
    <t>489 800,52</t>
  </si>
  <si>
    <r>
      <t>оказание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услуг по уборке помещений учебного корпуса № 3, спортивного зала, гаража ФГБОУ ВО Ижевская ГСХА</t>
    </r>
  </si>
  <si>
    <t>услуги по уборке помещений учебного корпуса № 3, спортивного зала ФГБОУ ВО Ижевская ГСХА</t>
  </si>
  <si>
    <t>27 419,94</t>
  </si>
  <si>
    <t>493 558,92</t>
  </si>
  <si>
    <r>
      <t>оказание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услуг по уборке помещений учебного корпуса № 4 ФГБОУ ВО Ижевская ГСХА</t>
    </r>
  </si>
  <si>
    <t>услуги по уборке помещений учебного корпуса № 4 ФГБОУ ВО Ижевская ГСХА</t>
  </si>
  <si>
    <t>12 154,20</t>
  </si>
  <si>
    <t>218 775,60</t>
  </si>
  <si>
    <t>62.01</t>
  </si>
  <si>
    <t>62.01.29.000</t>
  </si>
  <si>
    <t xml:space="preserve">приобретение программы для ЭВМ </t>
  </si>
  <si>
    <t>программа для ЭВМ</t>
  </si>
  <si>
    <t>усл.ед.</t>
  </si>
  <si>
    <t>136 916,64</t>
  </si>
  <si>
    <t>декабрь,2019</t>
  </si>
  <si>
    <t>выполнение работ по монтажу ОПС и тревожной сигнализации со сдачей в ОВО г. Ижевска</t>
  </si>
  <si>
    <t>работы по монтажу ОПС и тревожной сигнализации со сдачей в ОВО г. Ижевска</t>
  </si>
  <si>
    <t>агрохимия</t>
  </si>
  <si>
    <t>аккредитация в образовании</t>
  </si>
  <si>
    <t>бюллетень трудового и социального законодательства РФ</t>
  </si>
  <si>
    <t>58.14.1</t>
  </si>
  <si>
    <t>шт.</t>
  </si>
  <si>
    <t>гражданская защита.</t>
  </si>
  <si>
    <t xml:space="preserve">защита и карантин растений. </t>
  </si>
  <si>
    <t xml:space="preserve">зоотехния. </t>
  </si>
  <si>
    <t>научные и технические библиотеки</t>
  </si>
  <si>
    <t>охрана труда и пожарная безопасность в образовательных учреждениях.</t>
  </si>
  <si>
    <t xml:space="preserve">советник в сфере образования. </t>
  </si>
  <si>
    <t>справочник кадровика+для кадровика: нормативные акты. Комплект.</t>
  </si>
  <si>
    <t>Учет. Налоги. Право с приложением «Официальные документы»</t>
  </si>
  <si>
    <t>43.21.10.140</t>
  </si>
  <si>
    <t>43.21</t>
  </si>
  <si>
    <t>оказание услуг по подписке на периодические издания (газеты, журналы) на 2019г. с последующей доставкой их Заказчику</t>
  </si>
  <si>
    <t>86.90.9</t>
  </si>
  <si>
    <t>86.90.19.190</t>
  </si>
  <si>
    <t>оказание услуг по предварительному (или) периодическому медосмотру персонала Заказчика</t>
  </si>
  <si>
    <t>услуги по предварительному (или) периодическому медосмотру персонала Заказчика</t>
  </si>
  <si>
    <t>01.11.33.110</t>
  </si>
  <si>
    <t>поставка овса кормового</t>
  </si>
  <si>
    <t>овес кормовой</t>
  </si>
  <si>
    <t>т</t>
  </si>
  <si>
    <t>140 000,00</t>
  </si>
  <si>
    <t>2 квартал 2019г.</t>
  </si>
  <si>
    <t>май, 2019</t>
  </si>
  <si>
    <t>сентябрь, 2019</t>
  </si>
  <si>
    <t>17.12.1</t>
  </si>
  <si>
    <t>17.12.14.110</t>
  </si>
  <si>
    <t>поставка бумажной продукции</t>
  </si>
  <si>
    <r>
      <t>бумага для офисной техники</t>
    </r>
    <r>
      <rPr>
        <sz val="11"/>
        <rFont val="Calibri"/>
        <family val="2"/>
        <charset val="204"/>
      </rPr>
      <t xml:space="preserve"> </t>
    </r>
    <r>
      <rPr>
        <sz val="8"/>
        <rFont val="Times New Roman"/>
        <family val="1"/>
        <charset val="204"/>
      </rPr>
      <t>формат-А4,плотность - 80г/м2</t>
    </r>
  </si>
  <si>
    <t>апрель, 2019</t>
  </si>
  <si>
    <t>открытый аукцион в электронной форме</t>
  </si>
  <si>
    <r>
      <t>бумага для офисной техники</t>
    </r>
    <r>
      <rPr>
        <sz val="11"/>
        <rFont val="Calibri"/>
        <family val="2"/>
        <charset val="204"/>
      </rPr>
      <t xml:space="preserve"> </t>
    </r>
    <r>
      <rPr>
        <sz val="8"/>
        <rFont val="Times New Roman"/>
        <family val="1"/>
        <charset val="204"/>
      </rPr>
      <t>формат – А3,плотность - 80г/м2</t>
    </r>
  </si>
  <si>
    <t>17.12.73.120</t>
  </si>
  <si>
    <t>бумага писчая для высокохудожественных изданий формат – А3,плотность - 65г/м2</t>
  </si>
  <si>
    <t>17.12.2</t>
  </si>
  <si>
    <t>17.12.14.122</t>
  </si>
  <si>
    <t>ватман
формат – А1,
плотность - 200г/м2</t>
  </si>
  <si>
    <t>уп.</t>
  </si>
  <si>
    <t>июнь,2019</t>
  </si>
  <si>
    <t>август, 2019</t>
  </si>
  <si>
    <t>поставка продуктов питания (мяса птицы)</t>
  </si>
  <si>
    <t>сыр «Российский» с м.д.ж. не менее 45% или эквивалент</t>
  </si>
  <si>
    <t>10.81.1</t>
  </si>
  <si>
    <t>01.13.6</t>
  </si>
  <si>
    <t>октябрь, 2019</t>
  </si>
  <si>
    <t>3 квартал 2019г.</t>
  </si>
  <si>
    <t>4 квартал 2019г.</t>
  </si>
  <si>
    <t>апрель, 2020</t>
  </si>
  <si>
    <t>поставка продуктов питания (замороженные ягоды, тесто слоеное, крабовые палочки)</t>
  </si>
  <si>
    <t>10.39.17.112</t>
  </si>
  <si>
    <t>томатная паста</t>
  </si>
  <si>
    <t>29.10.12</t>
  </si>
  <si>
    <t>29.10.1</t>
  </si>
  <si>
    <t>поставка двигателя автомобильного</t>
  </si>
  <si>
    <t>двигатель автомобильный</t>
  </si>
  <si>
    <t>оказание услуг почтовой связи</t>
  </si>
  <si>
    <t>53.10.2</t>
  </si>
  <si>
    <t>53.10.12</t>
  </si>
  <si>
    <t>услуги почтовой связи</t>
  </si>
  <si>
    <t>84.11.11</t>
  </si>
  <si>
    <t>84.24.11.000</t>
  </si>
  <si>
    <t>Оказание услуг по централизованной охране и экстренному вызову наряда вневедомственной охраны</t>
  </si>
  <si>
    <t>2 квартал</t>
  </si>
  <si>
    <t>Техническое обслуживание средств системы тревожной сигнализации</t>
  </si>
  <si>
    <t>Работы по техническому обслуживанию тревожной сигнализации</t>
  </si>
  <si>
    <t>Охрана (ТСО)</t>
  </si>
  <si>
    <t>Охрана (КТС)</t>
  </si>
  <si>
    <t>80.20.10</t>
  </si>
  <si>
    <t>80.20</t>
  </si>
  <si>
    <t>Работы по модификации программного продукта "1С:Университет"</t>
  </si>
  <si>
    <t>58.11.1</t>
  </si>
  <si>
    <t>58.11.50</t>
  </si>
  <si>
    <t>Выполнение работ по изготовлению дополнительных экземпляров книги к юбилею Ижевской ГСХА</t>
  </si>
  <si>
    <t>формат А4, переплет 7БЦ, обложка и форзац 4+0, в матовой пленке, внутренний блок 160 стр., 4+4, бумага мелованная матовая 115</t>
  </si>
  <si>
    <t>Закупка в электронной форме</t>
  </si>
  <si>
    <t>22.23</t>
  </si>
  <si>
    <t>22.23.15.000</t>
  </si>
  <si>
    <t>Поставка линолеума Premium Nevada</t>
  </si>
  <si>
    <t>Линолеум коммерческий, гетерогенный, общая толщина  2,0 мм</t>
  </si>
  <si>
    <t>10.61.2</t>
  </si>
  <si>
    <t>10.61.21.113</t>
  </si>
  <si>
    <t>Поставка продуктов пидания (мука пшеничная)</t>
  </si>
  <si>
    <t>Мука пшеничная высший сорт</t>
  </si>
  <si>
    <t>запрос котировок в эл.форме, участниками которого могут быть только субъекты МСП</t>
  </si>
  <si>
    <t>20.15</t>
  </si>
  <si>
    <t>20.15.71.000</t>
  </si>
  <si>
    <t>Поставка удобрения</t>
  </si>
  <si>
    <t>Нитроаммофоска NPK 16:16:16</t>
  </si>
  <si>
    <t>Поставка нефтепродуктов</t>
  </si>
  <si>
    <t>Дизельное топливо Евро-5</t>
  </si>
  <si>
    <t>112</t>
  </si>
  <si>
    <t>открытый аукцион в электронной форме, участниками которого могут быть только субъекты МСП</t>
  </si>
  <si>
    <t>запрос котировок в электронной форме, участниками которого могут быть только субъекты МСП</t>
  </si>
  <si>
    <t xml:space="preserve">масло сливочное </t>
  </si>
  <si>
    <t>поставка продуктов питания (сыр полутвердый)</t>
  </si>
  <si>
    <t xml:space="preserve">сыр полутвердый с м.д.ж. не менее 45% </t>
  </si>
  <si>
    <t>фруктовая газированная вода 0,5-0,6л</t>
  </si>
  <si>
    <t>фруктовая газированная вода 1,5л</t>
  </si>
  <si>
    <t>поставка продуктов питания (сахара и соли)</t>
  </si>
  <si>
    <t>кофе натуральный растворимый сублимированный по 2 гр.</t>
  </si>
  <si>
    <t xml:space="preserve">напиток кофейный 3 в 1 </t>
  </si>
  <si>
    <t>01.47.2</t>
  </si>
  <si>
    <t>01.47.21.000</t>
  </si>
  <si>
    <t>поставка продуктов питания (яйцо куриное)</t>
  </si>
  <si>
    <t>яйцо куриное столовое 1 категории</t>
  </si>
  <si>
    <t xml:space="preserve">поставка овса </t>
  </si>
  <si>
    <t>овес Яков (элита)</t>
  </si>
  <si>
    <t>01.11.15</t>
  </si>
  <si>
    <t>картофель продовольственный</t>
  </si>
  <si>
    <t>от 25.07.2019г.</t>
  </si>
  <si>
    <t>ПРИЛОЖЕНИЕ
к приказу № 250 от 25.07.2019г.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</si>
</sst>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7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sz val="9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Arial Cyr"/>
      <charset val="204"/>
    </font>
    <font>
      <sz val="9"/>
      <name val="Arial Cyr"/>
      <charset val="204"/>
    </font>
    <font>
      <sz val="11"/>
      <name val="Calibri"/>
      <family val="2"/>
      <charset val="204"/>
    </font>
    <font>
      <sz val="9"/>
      <color theme="1"/>
      <name val="Times New Roman"/>
      <family val="1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29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0" fillId="2" borderId="0" xfId="0" applyFill="1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/>
    <xf numFmtId="4" fontId="7" fillId="0" borderId="0" xfId="0" applyNumberFormat="1" applyFont="1"/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/>
    <xf numFmtId="4" fontId="7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right" vertical="center"/>
    </xf>
    <xf numFmtId="0" fontId="8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/>
    <xf numFmtId="0" fontId="8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4" fontId="2" fillId="0" borderId="7" xfId="0" applyNumberFormat="1" applyFont="1" applyBorder="1" applyAlignment="1">
      <alignment horizontal="center" vertical="top"/>
    </xf>
    <xf numFmtId="4" fontId="2" fillId="0" borderId="7" xfId="0" applyNumberFormat="1" applyFont="1" applyFill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/>
    </xf>
    <xf numFmtId="0" fontId="0" fillId="0" borderId="1" xfId="0" applyBorder="1"/>
    <xf numFmtId="49" fontId="4" fillId="0" borderId="1" xfId="0" applyNumberFormat="1" applyFont="1" applyFill="1" applyBorder="1" applyAlignment="1">
      <alignment horizontal="center" vertical="top"/>
    </xf>
    <xf numFmtId="0" fontId="0" fillId="0" borderId="3" xfId="0" applyBorder="1"/>
    <xf numFmtId="49" fontId="2" fillId="0" borderId="5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0" fillId="0" borderId="12" xfId="0" applyBorder="1" applyAlignment="1"/>
    <xf numFmtId="0" fontId="4" fillId="0" borderId="0" xfId="0" applyFont="1" applyFill="1" applyBorder="1" applyAlignment="1">
      <alignment vertical="center"/>
    </xf>
    <xf numFmtId="0" fontId="4" fillId="0" borderId="7" xfId="0" applyFont="1" applyBorder="1" applyAlignment="1">
      <alignment vertical="top" wrapText="1"/>
    </xf>
    <xf numFmtId="49" fontId="9" fillId="0" borderId="7" xfId="0" applyNumberFormat="1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4" fontId="2" fillId="0" borderId="7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14" fontId="4" fillId="0" borderId="1" xfId="0" applyNumberFormat="1" applyFont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1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0" fontId="14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 wrapText="1"/>
    </xf>
    <xf numFmtId="0" fontId="10" fillId="0" borderId="7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1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49" fontId="16" fillId="0" borderId="1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4" fontId="2" fillId="0" borderId="7" xfId="0" applyNumberFormat="1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" fontId="4" fillId="0" borderId="7" xfId="0" applyNumberFormat="1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4" fontId="2" fillId="0" borderId="6" xfId="0" applyNumberFormat="1" applyFont="1" applyBorder="1" applyAlignment="1">
      <alignment horizontal="center" vertical="top"/>
    </xf>
    <xf numFmtId="4" fontId="2" fillId="0" borderId="5" xfId="0" applyNumberFormat="1" applyFont="1" applyBorder="1" applyAlignment="1">
      <alignment horizontal="center" vertical="top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4" fontId="2" fillId="0" borderId="7" xfId="0" applyNumberFormat="1" applyFont="1" applyFill="1" applyBorder="1" applyAlignment="1">
      <alignment horizontal="center" vertical="top" wrapText="1"/>
    </xf>
    <xf numFmtId="4" fontId="2" fillId="0" borderId="6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4" fontId="2" fillId="0" borderId="5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5" xfId="0" applyFont="1" applyBorder="1" applyAlignment="1">
      <alignment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/>
    <xf numFmtId="0" fontId="0" fillId="0" borderId="1" xfId="0" applyFill="1" applyBorder="1" applyAlignment="1"/>
    <xf numFmtId="0" fontId="2" fillId="0" borderId="1" xfId="0" applyFont="1" applyFill="1" applyBorder="1" applyAlignment="1">
      <alignment horizontal="left" wrapText="1"/>
    </xf>
    <xf numFmtId="0" fontId="3" fillId="0" borderId="1" xfId="1" applyFill="1" applyBorder="1" applyAlignment="1" applyProtection="1">
      <alignment horizontal="left" wrapText="1"/>
    </xf>
    <xf numFmtId="0" fontId="8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4" fillId="0" borderId="1" xfId="1" applyFont="1" applyBorder="1" applyAlignment="1" applyProtection="1">
      <alignment horizontal="center" vertical="top" wrapText="1"/>
    </xf>
    <xf numFmtId="4" fontId="4" fillId="0" borderId="5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6BA8F402345FE0630CB5BF34D68218E640DE2AE28DA3A3619AEEC6B343248035E5AACD047C421AB7132567522BE5E08E809D281EVDY4N" TargetMode="External"/><Relationship Id="rId2" Type="http://schemas.openxmlformats.org/officeDocument/2006/relationships/hyperlink" Target="consultantplus://offline/ref=6BA8F402345FE0630CB5BF34D68218E641DE2FE684A1A3619AEEC6B343248035E5AACD037F494FE1527B3E026BAEED8E9A81281EC3481B27V5Y4N" TargetMode="External"/><Relationship Id="rId1" Type="http://schemas.openxmlformats.org/officeDocument/2006/relationships/hyperlink" Target="mailto:omts@izhgsha.ru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opLeftCell="A16" workbookViewId="0">
      <selection activeCell="C18" sqref="C18"/>
    </sheetView>
  </sheetViews>
  <sheetFormatPr defaultRowHeight="12.75"/>
  <cols>
    <col min="1" max="1" width="26.7109375" customWidth="1"/>
    <col min="2" max="2" width="24.5703125" customWidth="1"/>
    <col min="3" max="3" width="19.5703125" customWidth="1"/>
    <col min="4" max="4" width="22.28515625" customWidth="1"/>
  </cols>
  <sheetData>
    <row r="1" spans="1:4" ht="18">
      <c r="A1" s="12"/>
      <c r="B1" s="13" t="s">
        <v>26</v>
      </c>
      <c r="C1" s="13" t="s">
        <v>27</v>
      </c>
      <c r="D1" s="13" t="s">
        <v>28</v>
      </c>
    </row>
    <row r="2" spans="1:4" ht="18">
      <c r="A2" s="12"/>
      <c r="B2" s="13" t="s">
        <v>24</v>
      </c>
      <c r="C2" s="13" t="s">
        <v>24</v>
      </c>
      <c r="D2" s="13" t="s">
        <v>24</v>
      </c>
    </row>
    <row r="3" spans="1:4" ht="18">
      <c r="A3" s="12" t="s">
        <v>23</v>
      </c>
      <c r="B3" s="15" t="e">
        <f>SUM('План закупки на 2018г с изм от '!#REF!)</f>
        <v>#REF!</v>
      </c>
      <c r="C3" s="15" t="e">
        <f>SUM(C5:C12)</f>
        <v>#REF!</v>
      </c>
      <c r="D3" s="15" t="e">
        <f>SUM(D5:D12)</f>
        <v>#REF!</v>
      </c>
    </row>
    <row r="4" spans="1:4" ht="18">
      <c r="A4" s="12" t="s">
        <v>25</v>
      </c>
      <c r="B4" s="14"/>
      <c r="C4" s="14"/>
      <c r="D4" s="14"/>
    </row>
    <row r="5" spans="1:4" ht="18">
      <c r="A5" s="12">
        <v>221</v>
      </c>
      <c r="B5" s="14">
        <v>0</v>
      </c>
      <c r="C5" s="14">
        <v>0</v>
      </c>
      <c r="D5" s="14">
        <v>0</v>
      </c>
    </row>
    <row r="6" spans="1:4" ht="18">
      <c r="A6" s="12">
        <v>222</v>
      </c>
      <c r="B6" s="14">
        <v>0</v>
      </c>
      <c r="C6" s="14">
        <v>0</v>
      </c>
      <c r="D6" s="14">
        <v>0</v>
      </c>
    </row>
    <row r="7" spans="1:4" ht="18">
      <c r="A7" s="12">
        <v>223</v>
      </c>
      <c r="B7" s="14">
        <v>0</v>
      </c>
      <c r="C7" s="14">
        <v>0</v>
      </c>
      <c r="D7" s="14">
        <v>0</v>
      </c>
    </row>
    <row r="8" spans="1:4" ht="18">
      <c r="A8" s="12">
        <v>224</v>
      </c>
      <c r="B8" s="14">
        <v>0</v>
      </c>
      <c r="C8" s="14">
        <v>0</v>
      </c>
      <c r="D8" s="14">
        <v>0</v>
      </c>
    </row>
    <row r="9" spans="1:4" ht="18">
      <c r="A9" s="12">
        <v>225</v>
      </c>
      <c r="B9" s="14">
        <v>0</v>
      </c>
      <c r="C9" s="14">
        <v>0</v>
      </c>
      <c r="D9" s="14">
        <v>0</v>
      </c>
    </row>
    <row r="10" spans="1:4" ht="18">
      <c r="A10" s="12">
        <v>226</v>
      </c>
      <c r="B10" s="14" t="e">
        <f>SUM('План закупки на 2018г с изм от '!#REF!,'План закупки на 2018г с изм от '!#REF!,'План закупки на 2018г с изм от '!#REF!,'План закупки на 2018г с изм от '!#REF!,)</f>
        <v>#REF!</v>
      </c>
      <c r="C10" s="14" t="e">
        <f>B10-D10</f>
        <v>#REF!</v>
      </c>
      <c r="D10" s="14" t="e">
        <f>SUM('План закупки на 2018г с изм от '!#REF!)</f>
        <v>#REF!</v>
      </c>
    </row>
    <row r="11" spans="1:4" ht="18">
      <c r="A11" s="12">
        <v>310</v>
      </c>
      <c r="B11" s="14" t="e">
        <f>SUM('План закупки на 2018г с изм от '!#REF!,'План закупки на 2018г с изм от '!#REF!,)</f>
        <v>#REF!</v>
      </c>
      <c r="C11" s="14" t="e">
        <f t="shared" ref="C11:C12" si="0">B11-D11</f>
        <v>#REF!</v>
      </c>
      <c r="D11" s="14">
        <v>0</v>
      </c>
    </row>
    <row r="12" spans="1:4" ht="18">
      <c r="A12" s="12">
        <v>340</v>
      </c>
      <c r="B12" s="14" t="e">
        <f>SUM('План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'!#REF!)</f>
        <v>#REF!</v>
      </c>
      <c r="C12" s="14" t="e">
        <f t="shared" si="0"/>
        <v>#REF!</v>
      </c>
      <c r="D12" s="14" t="e">
        <f>SUM('План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'!#REF!)</f>
        <v>#REF!</v>
      </c>
    </row>
    <row r="13" spans="1:4" ht="18">
      <c r="A13" s="10"/>
      <c r="B13" s="11"/>
      <c r="C13" s="11"/>
      <c r="D13" s="11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12"/>
  <sheetViews>
    <sheetView tabSelected="1" view="pageBreakPreview" topLeftCell="A185" zoomScale="86" zoomScaleSheetLayoutView="86" workbookViewId="0">
      <selection activeCell="R116" sqref="R116"/>
    </sheetView>
  </sheetViews>
  <sheetFormatPr defaultRowHeight="12.75"/>
  <cols>
    <col min="1" max="1" width="6.42578125" style="20" customWidth="1"/>
    <col min="2" max="2" width="10.5703125" customWidth="1"/>
    <col min="3" max="3" width="10.85546875" customWidth="1"/>
    <col min="4" max="4" width="12.85546875" style="9" customWidth="1"/>
    <col min="5" max="5" width="16.85546875" style="9" customWidth="1"/>
    <col min="6" max="6" width="8.28515625" customWidth="1"/>
    <col min="8" max="8" width="11.7109375" customWidth="1"/>
    <col min="9" max="9" width="12.42578125" customWidth="1"/>
    <col min="10" max="10" width="9.7109375" customWidth="1"/>
    <col min="11" max="11" width="19" customWidth="1"/>
    <col min="12" max="12" width="12.140625" customWidth="1"/>
    <col min="13" max="13" width="11.28515625" customWidth="1"/>
    <col min="14" max="14" width="12.85546875" customWidth="1"/>
    <col min="15" max="16" width="12.42578125" customWidth="1"/>
    <col min="17" max="17" width="10.85546875" customWidth="1"/>
    <col min="18" max="18" width="16.5703125" customWidth="1"/>
    <col min="19" max="19" width="9.140625" customWidth="1"/>
  </cols>
  <sheetData>
    <row r="1" spans="1:19" ht="36" customHeight="1">
      <c r="A1" s="18"/>
      <c r="B1" s="1"/>
      <c r="C1" s="1"/>
      <c r="D1" s="2"/>
      <c r="E1" s="2"/>
      <c r="F1" s="1"/>
      <c r="G1" s="1"/>
      <c r="H1" s="1"/>
      <c r="I1" s="1"/>
      <c r="J1" s="1"/>
      <c r="K1" s="1"/>
      <c r="L1" s="287" t="s">
        <v>372</v>
      </c>
      <c r="M1" s="288"/>
      <c r="N1" s="288"/>
      <c r="O1" s="288"/>
      <c r="P1" s="288"/>
      <c r="Q1" s="288"/>
      <c r="R1" s="24"/>
      <c r="S1" s="24"/>
    </row>
    <row r="2" spans="1:19" ht="7.5" customHeight="1">
      <c r="A2" s="18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33.75" customHeight="1">
      <c r="A3" s="291" t="s">
        <v>84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6"/>
      <c r="S3" s="26"/>
    </row>
    <row r="4" spans="1:19" ht="12.75" customHeight="1">
      <c r="A4" s="19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24" customHeight="1">
      <c r="A5" s="292" t="s">
        <v>0</v>
      </c>
      <c r="B5" s="293"/>
      <c r="C5" s="293"/>
      <c r="D5" s="294"/>
      <c r="E5" s="295" t="s">
        <v>37</v>
      </c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7"/>
      <c r="R5" s="31"/>
      <c r="S5" s="31"/>
    </row>
    <row r="6" spans="1:19">
      <c r="A6" s="298" t="s">
        <v>1</v>
      </c>
      <c r="B6" s="299"/>
      <c r="C6" s="299"/>
      <c r="D6" s="299"/>
      <c r="E6" s="300" t="s">
        <v>2</v>
      </c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2"/>
      <c r="S6" s="32"/>
    </row>
    <row r="7" spans="1:19">
      <c r="A7" s="298" t="s">
        <v>3</v>
      </c>
      <c r="B7" s="299"/>
      <c r="C7" s="299"/>
      <c r="D7" s="299"/>
      <c r="E7" s="300" t="s">
        <v>4</v>
      </c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2"/>
      <c r="S7" s="32"/>
    </row>
    <row r="8" spans="1:19">
      <c r="A8" s="298" t="s">
        <v>5</v>
      </c>
      <c r="B8" s="299"/>
      <c r="C8" s="299"/>
      <c r="D8" s="299"/>
      <c r="E8" s="301" t="s">
        <v>36</v>
      </c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2"/>
      <c r="S8" s="32"/>
    </row>
    <row r="9" spans="1:19">
      <c r="A9" s="298" t="s">
        <v>6</v>
      </c>
      <c r="B9" s="299"/>
      <c r="C9" s="299"/>
      <c r="D9" s="299"/>
      <c r="E9" s="300">
        <v>1831036505</v>
      </c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2"/>
      <c r="S9" s="32"/>
    </row>
    <row r="10" spans="1:19">
      <c r="A10" s="298" t="s">
        <v>7</v>
      </c>
      <c r="B10" s="299"/>
      <c r="C10" s="299"/>
      <c r="D10" s="299"/>
      <c r="E10" s="300">
        <v>183101001</v>
      </c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2"/>
      <c r="S10" s="32"/>
    </row>
    <row r="11" spans="1:19">
      <c r="A11" s="19"/>
      <c r="B11" s="3"/>
      <c r="C11" s="3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53.25" customHeight="1">
      <c r="A12" s="289" t="s">
        <v>8</v>
      </c>
      <c r="B12" s="289" t="s">
        <v>39</v>
      </c>
      <c r="C12" s="289" t="s">
        <v>40</v>
      </c>
      <c r="D12" s="289" t="s">
        <v>9</v>
      </c>
      <c r="E12" s="289"/>
      <c r="F12" s="289"/>
      <c r="G12" s="289"/>
      <c r="H12" s="289"/>
      <c r="I12" s="289"/>
      <c r="J12" s="289"/>
      <c r="K12" s="289"/>
      <c r="L12" s="289"/>
      <c r="M12" s="289"/>
      <c r="N12" s="289" t="s">
        <v>10</v>
      </c>
      <c r="O12" s="290" t="s">
        <v>336</v>
      </c>
      <c r="P12" s="307" t="s">
        <v>98</v>
      </c>
      <c r="Q12" s="307" t="s">
        <v>99</v>
      </c>
      <c r="R12" s="37"/>
      <c r="S12" s="33"/>
    </row>
    <row r="13" spans="1:19" ht="42" customHeight="1">
      <c r="A13" s="289"/>
      <c r="B13" s="289"/>
      <c r="C13" s="289"/>
      <c r="D13" s="289" t="s">
        <v>11</v>
      </c>
      <c r="E13" s="289" t="s">
        <v>12</v>
      </c>
      <c r="F13" s="289" t="s">
        <v>13</v>
      </c>
      <c r="G13" s="289"/>
      <c r="H13" s="289" t="s">
        <v>50</v>
      </c>
      <c r="I13" s="289" t="s">
        <v>14</v>
      </c>
      <c r="J13" s="289"/>
      <c r="K13" s="289" t="s">
        <v>15</v>
      </c>
      <c r="L13" s="289" t="s">
        <v>16</v>
      </c>
      <c r="M13" s="289"/>
      <c r="N13" s="289"/>
      <c r="O13" s="290"/>
      <c r="P13" s="307"/>
      <c r="Q13" s="307"/>
      <c r="R13" s="37"/>
      <c r="S13" s="33"/>
    </row>
    <row r="14" spans="1:19" ht="78.75" customHeight="1">
      <c r="A14" s="289"/>
      <c r="B14" s="302"/>
      <c r="C14" s="302"/>
      <c r="D14" s="289"/>
      <c r="E14" s="289"/>
      <c r="F14" s="25" t="s">
        <v>29</v>
      </c>
      <c r="G14" s="25" t="s">
        <v>30</v>
      </c>
      <c r="H14" s="289"/>
      <c r="I14" s="25" t="s">
        <v>31</v>
      </c>
      <c r="J14" s="25" t="s">
        <v>30</v>
      </c>
      <c r="K14" s="289"/>
      <c r="L14" s="25" t="s">
        <v>32</v>
      </c>
      <c r="M14" s="25" t="s">
        <v>33</v>
      </c>
      <c r="N14" s="289"/>
      <c r="O14" s="38" t="s">
        <v>17</v>
      </c>
      <c r="P14" s="23" t="s">
        <v>17</v>
      </c>
      <c r="Q14" s="23" t="s">
        <v>17</v>
      </c>
      <c r="S14" s="33"/>
    </row>
    <row r="15" spans="1:19" ht="14.25" customHeight="1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  <c r="J15" s="16">
        <v>10</v>
      </c>
      <c r="K15" s="16">
        <v>11</v>
      </c>
      <c r="L15" s="16">
        <v>12</v>
      </c>
      <c r="M15" s="16">
        <v>13</v>
      </c>
      <c r="N15" s="16">
        <v>14</v>
      </c>
      <c r="O15" s="16">
        <v>15</v>
      </c>
      <c r="P15" s="39">
        <v>16</v>
      </c>
      <c r="Q15" s="39">
        <v>17</v>
      </c>
      <c r="R15" s="34"/>
      <c r="S15" s="34"/>
    </row>
    <row r="16" spans="1:19" ht="14.25" customHeight="1">
      <c r="A16" s="303" t="s">
        <v>85</v>
      </c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4"/>
      <c r="Q16" s="304"/>
      <c r="R16" s="35"/>
      <c r="S16" s="35"/>
    </row>
    <row r="17" spans="1:19" ht="29.25" customHeight="1">
      <c r="A17" s="217">
        <v>1</v>
      </c>
      <c r="B17" s="40" t="s">
        <v>54</v>
      </c>
      <c r="C17" s="40" t="s">
        <v>56</v>
      </c>
      <c r="D17" s="217" t="s">
        <v>58</v>
      </c>
      <c r="E17" s="22" t="s">
        <v>57</v>
      </c>
      <c r="F17" s="22">
        <v>112</v>
      </c>
      <c r="G17" s="22" t="s">
        <v>21</v>
      </c>
      <c r="H17" s="22">
        <v>1520</v>
      </c>
      <c r="I17" s="217">
        <v>94401375000</v>
      </c>
      <c r="J17" s="217" t="s">
        <v>19</v>
      </c>
      <c r="K17" s="231">
        <v>461834</v>
      </c>
      <c r="L17" s="217" t="s">
        <v>51</v>
      </c>
      <c r="M17" s="217" t="s">
        <v>83</v>
      </c>
      <c r="N17" s="217" t="s">
        <v>20</v>
      </c>
      <c r="O17" s="217" t="s">
        <v>22</v>
      </c>
      <c r="P17" s="271" t="s">
        <v>100</v>
      </c>
      <c r="Q17" s="271" t="s">
        <v>22</v>
      </c>
      <c r="S17" s="30"/>
    </row>
    <row r="18" spans="1:19">
      <c r="A18" s="230"/>
      <c r="B18" s="40" t="s">
        <v>54</v>
      </c>
      <c r="C18" s="40" t="s">
        <v>56</v>
      </c>
      <c r="D18" s="230"/>
      <c r="E18" s="22" t="s">
        <v>55</v>
      </c>
      <c r="F18" s="28">
        <v>112</v>
      </c>
      <c r="G18" s="28" t="s">
        <v>21</v>
      </c>
      <c r="H18" s="22">
        <v>3800</v>
      </c>
      <c r="I18" s="281"/>
      <c r="J18" s="281"/>
      <c r="K18" s="232"/>
      <c r="L18" s="230"/>
      <c r="M18" s="230"/>
      <c r="N18" s="230"/>
      <c r="O18" s="230"/>
      <c r="P18" s="271"/>
      <c r="Q18" s="271"/>
      <c r="S18" s="30"/>
    </row>
    <row r="19" spans="1:19">
      <c r="A19" s="276"/>
      <c r="B19" s="40" t="s">
        <v>54</v>
      </c>
      <c r="C19" s="40" t="s">
        <v>53</v>
      </c>
      <c r="D19" s="276"/>
      <c r="E19" s="22" t="s">
        <v>52</v>
      </c>
      <c r="F19" s="28">
        <v>112</v>
      </c>
      <c r="G19" s="28" t="s">
        <v>21</v>
      </c>
      <c r="H19" s="22">
        <v>2200</v>
      </c>
      <c r="I19" s="282"/>
      <c r="J19" s="282"/>
      <c r="K19" s="308"/>
      <c r="L19" s="276"/>
      <c r="M19" s="276"/>
      <c r="N19" s="276"/>
      <c r="O19" s="276"/>
      <c r="P19" s="271"/>
      <c r="Q19" s="271"/>
      <c r="S19" s="30"/>
    </row>
    <row r="20" spans="1:19" ht="78.75">
      <c r="A20" s="46">
        <v>2</v>
      </c>
      <c r="B20" s="50" t="s">
        <v>68</v>
      </c>
      <c r="C20" s="50" t="s">
        <v>69</v>
      </c>
      <c r="D20" s="46" t="s">
        <v>70</v>
      </c>
      <c r="E20" s="47" t="s">
        <v>71</v>
      </c>
      <c r="F20" s="47">
        <v>114</v>
      </c>
      <c r="G20" s="47" t="s">
        <v>72</v>
      </c>
      <c r="H20" s="47">
        <v>78</v>
      </c>
      <c r="I20" s="47">
        <v>94401375000</v>
      </c>
      <c r="J20" s="47" t="s">
        <v>19</v>
      </c>
      <c r="K20" s="48">
        <v>424769.28000000003</v>
      </c>
      <c r="L20" s="47" t="s">
        <v>51</v>
      </c>
      <c r="M20" s="47" t="s">
        <v>67</v>
      </c>
      <c r="N20" s="47" t="s">
        <v>73</v>
      </c>
      <c r="O20" s="51" t="s">
        <v>22</v>
      </c>
      <c r="P20" s="49" t="s">
        <v>97</v>
      </c>
      <c r="Q20" s="49" t="s">
        <v>22</v>
      </c>
      <c r="S20" s="30"/>
    </row>
    <row r="21" spans="1:19" s="9" customFormat="1" ht="112.5">
      <c r="A21" s="87">
        <v>4</v>
      </c>
      <c r="B21" s="40" t="s">
        <v>63</v>
      </c>
      <c r="C21" s="40" t="s">
        <v>62</v>
      </c>
      <c r="D21" s="87" t="s">
        <v>61</v>
      </c>
      <c r="E21" s="87" t="s">
        <v>60</v>
      </c>
      <c r="F21" s="87">
        <v>362</v>
      </c>
      <c r="G21" s="87" t="s">
        <v>59</v>
      </c>
      <c r="H21" s="87">
        <v>6</v>
      </c>
      <c r="I21" s="87">
        <v>94401375000</v>
      </c>
      <c r="J21" s="87" t="s">
        <v>19</v>
      </c>
      <c r="K21" s="88" t="s">
        <v>82</v>
      </c>
      <c r="L21" s="87" t="s">
        <v>51</v>
      </c>
      <c r="M21" s="87" t="s">
        <v>81</v>
      </c>
      <c r="N21" s="87" t="s">
        <v>20</v>
      </c>
      <c r="O21" s="87" t="s">
        <v>22</v>
      </c>
      <c r="P21" s="83" t="s">
        <v>22</v>
      </c>
      <c r="Q21" s="83" t="s">
        <v>22</v>
      </c>
      <c r="S21" s="52"/>
    </row>
    <row r="22" spans="1:19" ht="20.25" customHeight="1">
      <c r="A22" s="217">
        <v>5</v>
      </c>
      <c r="B22" s="41" t="s">
        <v>86</v>
      </c>
      <c r="C22" s="41" t="s">
        <v>87</v>
      </c>
      <c r="D22" s="217" t="s">
        <v>88</v>
      </c>
      <c r="E22" s="27" t="s">
        <v>89</v>
      </c>
      <c r="F22" s="27">
        <v>112</v>
      </c>
      <c r="G22" s="29" t="s">
        <v>21</v>
      </c>
      <c r="H22" s="27">
        <v>430</v>
      </c>
      <c r="I22" s="217">
        <v>94401375000</v>
      </c>
      <c r="J22" s="217" t="s">
        <v>19</v>
      </c>
      <c r="K22" s="231">
        <v>80449</v>
      </c>
      <c r="L22" s="217" t="s">
        <v>51</v>
      </c>
      <c r="M22" s="217" t="s">
        <v>83</v>
      </c>
      <c r="N22" s="217" t="s">
        <v>20</v>
      </c>
      <c r="O22" s="217" t="s">
        <v>22</v>
      </c>
      <c r="P22" s="271" t="s">
        <v>22</v>
      </c>
      <c r="Q22" s="271" t="s">
        <v>22</v>
      </c>
      <c r="S22" s="30"/>
    </row>
    <row r="23" spans="1:19" ht="36.75" customHeight="1">
      <c r="A23" s="306"/>
      <c r="B23" s="41" t="s">
        <v>90</v>
      </c>
      <c r="C23" s="41" t="s">
        <v>91</v>
      </c>
      <c r="D23" s="306"/>
      <c r="E23" s="27" t="s">
        <v>92</v>
      </c>
      <c r="F23" s="27">
        <v>166</v>
      </c>
      <c r="G23" s="29" t="s">
        <v>18</v>
      </c>
      <c r="H23" s="27">
        <v>150</v>
      </c>
      <c r="I23" s="306"/>
      <c r="J23" s="306"/>
      <c r="K23" s="306"/>
      <c r="L23" s="306"/>
      <c r="M23" s="306"/>
      <c r="N23" s="306"/>
      <c r="O23" s="306"/>
      <c r="P23" s="271"/>
      <c r="Q23" s="271"/>
      <c r="S23" s="30"/>
    </row>
    <row r="24" spans="1:19" ht="75.75" customHeight="1">
      <c r="A24" s="22">
        <v>6</v>
      </c>
      <c r="B24" s="40" t="s">
        <v>74</v>
      </c>
      <c r="C24" s="40" t="s">
        <v>75</v>
      </c>
      <c r="D24" s="21" t="s">
        <v>76</v>
      </c>
      <c r="E24" s="23" t="s">
        <v>77</v>
      </c>
      <c r="F24" s="42" t="s">
        <v>80</v>
      </c>
      <c r="G24" s="43" t="s">
        <v>78</v>
      </c>
      <c r="H24" s="44">
        <v>38544.9</v>
      </c>
      <c r="I24" s="22">
        <v>94401375000</v>
      </c>
      <c r="J24" s="22" t="s">
        <v>19</v>
      </c>
      <c r="K24" s="45">
        <v>779377.88</v>
      </c>
      <c r="L24" s="22" t="s">
        <v>51</v>
      </c>
      <c r="M24" s="22" t="s">
        <v>79</v>
      </c>
      <c r="N24" s="22" t="s">
        <v>20</v>
      </c>
      <c r="O24" s="22" t="s">
        <v>22</v>
      </c>
      <c r="P24" s="23" t="s">
        <v>22</v>
      </c>
      <c r="Q24" s="23" t="s">
        <v>22</v>
      </c>
      <c r="S24" s="36"/>
    </row>
    <row r="25" spans="1:19" ht="56.25" customHeight="1">
      <c r="A25" s="252">
        <v>10</v>
      </c>
      <c r="B25" s="56" t="s">
        <v>234</v>
      </c>
      <c r="C25" s="56" t="s">
        <v>142</v>
      </c>
      <c r="D25" s="242" t="s">
        <v>143</v>
      </c>
      <c r="E25" s="58" t="s">
        <v>144</v>
      </c>
      <c r="F25" s="57">
        <v>166</v>
      </c>
      <c r="G25" s="57" t="s">
        <v>18</v>
      </c>
      <c r="H25" s="59">
        <v>600</v>
      </c>
      <c r="I25" s="243">
        <v>94401375000</v>
      </c>
      <c r="J25" s="214" t="s">
        <v>19</v>
      </c>
      <c r="K25" s="227">
        <v>27188</v>
      </c>
      <c r="L25" s="227" t="s">
        <v>218</v>
      </c>
      <c r="M25" s="227" t="s">
        <v>227</v>
      </c>
      <c r="N25" s="248" t="s">
        <v>237</v>
      </c>
      <c r="O25" s="252" t="s">
        <v>97</v>
      </c>
      <c r="P25" s="252" t="s">
        <v>22</v>
      </c>
      <c r="Q25" s="252" t="s">
        <v>22</v>
      </c>
      <c r="S25" s="30"/>
    </row>
    <row r="26" spans="1:19">
      <c r="A26" s="252"/>
      <c r="B26" s="56" t="s">
        <v>128</v>
      </c>
      <c r="C26" s="56" t="s">
        <v>145</v>
      </c>
      <c r="D26" s="242"/>
      <c r="E26" s="58" t="s">
        <v>146</v>
      </c>
      <c r="F26" s="57">
        <v>166</v>
      </c>
      <c r="G26" s="57" t="s">
        <v>18</v>
      </c>
      <c r="H26" s="59">
        <v>100</v>
      </c>
      <c r="I26" s="245"/>
      <c r="J26" s="216"/>
      <c r="K26" s="247"/>
      <c r="L26" s="247"/>
      <c r="M26" s="247"/>
      <c r="N26" s="250"/>
      <c r="O26" s="252"/>
      <c r="P26" s="252"/>
      <c r="Q26" s="252"/>
      <c r="S26" s="30"/>
    </row>
    <row r="27" spans="1:19">
      <c r="A27" s="252">
        <v>12</v>
      </c>
      <c r="B27" s="56" t="s">
        <v>235</v>
      </c>
      <c r="C27" s="57" t="s">
        <v>109</v>
      </c>
      <c r="D27" s="254" t="s">
        <v>110</v>
      </c>
      <c r="E27" s="58" t="s">
        <v>111</v>
      </c>
      <c r="F27" s="57">
        <v>796</v>
      </c>
      <c r="G27" s="57" t="s">
        <v>112</v>
      </c>
      <c r="H27" s="59">
        <v>12000</v>
      </c>
      <c r="I27" s="267">
        <v>94401375000</v>
      </c>
      <c r="J27" s="252" t="s">
        <v>19</v>
      </c>
      <c r="K27" s="251">
        <v>74460</v>
      </c>
      <c r="L27" s="251" t="s">
        <v>83</v>
      </c>
      <c r="M27" s="251" t="s">
        <v>227</v>
      </c>
      <c r="N27" s="260" t="s">
        <v>237</v>
      </c>
      <c r="O27" s="271" t="s">
        <v>97</v>
      </c>
      <c r="P27" s="271" t="s">
        <v>22</v>
      </c>
      <c r="Q27" s="271" t="s">
        <v>22</v>
      </c>
      <c r="S27" s="30"/>
    </row>
    <row r="28" spans="1:19" ht="27.75" customHeight="1">
      <c r="A28" s="252"/>
      <c r="B28" s="56" t="s">
        <v>235</v>
      </c>
      <c r="C28" s="57" t="s">
        <v>109</v>
      </c>
      <c r="D28" s="262"/>
      <c r="E28" s="58" t="s">
        <v>113</v>
      </c>
      <c r="F28" s="57">
        <v>796</v>
      </c>
      <c r="G28" s="57" t="s">
        <v>112</v>
      </c>
      <c r="H28" s="59">
        <v>8000</v>
      </c>
      <c r="I28" s="267"/>
      <c r="J28" s="252"/>
      <c r="K28" s="251"/>
      <c r="L28" s="251"/>
      <c r="M28" s="251"/>
      <c r="N28" s="261"/>
      <c r="O28" s="271"/>
      <c r="P28" s="271"/>
      <c r="Q28" s="271"/>
      <c r="S28" s="30"/>
    </row>
    <row r="29" spans="1:19" ht="50.25" customHeight="1">
      <c r="A29" s="252"/>
      <c r="B29" s="56" t="s">
        <v>235</v>
      </c>
      <c r="C29" s="57" t="s">
        <v>109</v>
      </c>
      <c r="D29" s="262"/>
      <c r="E29" s="58" t="s">
        <v>114</v>
      </c>
      <c r="F29" s="57">
        <v>796</v>
      </c>
      <c r="G29" s="57" t="s">
        <v>112</v>
      </c>
      <c r="H29" s="59">
        <v>11000</v>
      </c>
      <c r="I29" s="267"/>
      <c r="J29" s="252"/>
      <c r="K29" s="251"/>
      <c r="L29" s="251"/>
      <c r="M29" s="251"/>
      <c r="N29" s="261"/>
      <c r="O29" s="271"/>
      <c r="P29" s="271"/>
      <c r="Q29" s="271"/>
      <c r="S29" s="30"/>
    </row>
    <row r="30" spans="1:19" ht="22.5" customHeight="1">
      <c r="A30" s="252"/>
      <c r="B30" s="56" t="s">
        <v>235</v>
      </c>
      <c r="C30" s="57" t="s">
        <v>109</v>
      </c>
      <c r="D30" s="262"/>
      <c r="E30" s="58" t="s">
        <v>115</v>
      </c>
      <c r="F30" s="57">
        <v>796</v>
      </c>
      <c r="G30" s="57" t="s">
        <v>112</v>
      </c>
      <c r="H30" s="59">
        <v>25000</v>
      </c>
      <c r="I30" s="267"/>
      <c r="J30" s="252"/>
      <c r="K30" s="251"/>
      <c r="L30" s="251"/>
      <c r="M30" s="251"/>
      <c r="N30" s="219"/>
      <c r="O30" s="271"/>
      <c r="P30" s="271"/>
      <c r="Q30" s="271"/>
      <c r="S30" s="30"/>
    </row>
    <row r="31" spans="1:19" ht="58.5" customHeight="1">
      <c r="A31" s="252"/>
      <c r="B31" s="56" t="s">
        <v>235</v>
      </c>
      <c r="C31" s="57" t="s">
        <v>109</v>
      </c>
      <c r="D31" s="262"/>
      <c r="E31" s="58" t="s">
        <v>116</v>
      </c>
      <c r="F31" s="57">
        <v>796</v>
      </c>
      <c r="G31" s="57" t="s">
        <v>112</v>
      </c>
      <c r="H31" s="59">
        <v>33000</v>
      </c>
      <c r="I31" s="267"/>
      <c r="J31" s="252"/>
      <c r="K31" s="251"/>
      <c r="L31" s="251"/>
      <c r="M31" s="251"/>
      <c r="N31" s="220"/>
      <c r="O31" s="271"/>
      <c r="P31" s="271"/>
      <c r="Q31" s="271"/>
      <c r="S31" s="30"/>
    </row>
    <row r="32" spans="1:19" ht="122.25" customHeight="1">
      <c r="A32" s="252">
        <v>13</v>
      </c>
      <c r="B32" s="56" t="s">
        <v>151</v>
      </c>
      <c r="C32" s="60" t="s">
        <v>152</v>
      </c>
      <c r="D32" s="242" t="s">
        <v>153</v>
      </c>
      <c r="E32" s="58" t="s">
        <v>213</v>
      </c>
      <c r="F32" s="57">
        <v>796</v>
      </c>
      <c r="G32" s="57" t="s">
        <v>112</v>
      </c>
      <c r="H32" s="59">
        <v>23000</v>
      </c>
      <c r="I32" s="243">
        <v>94401375000</v>
      </c>
      <c r="J32" s="214" t="s">
        <v>19</v>
      </c>
      <c r="K32" s="251">
        <v>41307</v>
      </c>
      <c r="L32" s="251" t="s">
        <v>218</v>
      </c>
      <c r="M32" s="251" t="s">
        <v>227</v>
      </c>
      <c r="N32" s="248" t="s">
        <v>237</v>
      </c>
      <c r="O32" s="252" t="s">
        <v>97</v>
      </c>
      <c r="P32" s="252" t="s">
        <v>22</v>
      </c>
      <c r="Q32" s="252" t="s">
        <v>22</v>
      </c>
      <c r="S32" s="30"/>
    </row>
    <row r="33" spans="1:19" ht="48" customHeight="1">
      <c r="A33" s="252"/>
      <c r="B33" s="56" t="s">
        <v>151</v>
      </c>
      <c r="C33" s="56" t="s">
        <v>152</v>
      </c>
      <c r="D33" s="242"/>
      <c r="E33" s="58" t="s">
        <v>214</v>
      </c>
      <c r="F33" s="57">
        <v>796</v>
      </c>
      <c r="G33" s="57" t="s">
        <v>112</v>
      </c>
      <c r="H33" s="59">
        <v>5000</v>
      </c>
      <c r="I33" s="245"/>
      <c r="J33" s="216"/>
      <c r="K33" s="251"/>
      <c r="L33" s="251"/>
      <c r="M33" s="251"/>
      <c r="N33" s="250"/>
      <c r="O33" s="252"/>
      <c r="P33" s="252"/>
      <c r="Q33" s="252"/>
      <c r="S33" s="30"/>
    </row>
    <row r="34" spans="1:19" ht="138.75" customHeight="1">
      <c r="A34" s="252">
        <v>14</v>
      </c>
      <c r="B34" s="56" t="s">
        <v>151</v>
      </c>
      <c r="C34" s="56" t="s">
        <v>151</v>
      </c>
      <c r="D34" s="242" t="s">
        <v>154</v>
      </c>
      <c r="E34" s="58" t="s">
        <v>155</v>
      </c>
      <c r="F34" s="57">
        <v>796</v>
      </c>
      <c r="G34" s="57" t="s">
        <v>112</v>
      </c>
      <c r="H34" s="59">
        <v>1000</v>
      </c>
      <c r="I34" s="243">
        <v>94401375000</v>
      </c>
      <c r="J34" s="214" t="s">
        <v>19</v>
      </c>
      <c r="K34" s="251">
        <v>84430</v>
      </c>
      <c r="L34" s="251" t="s">
        <v>218</v>
      </c>
      <c r="M34" s="251" t="s">
        <v>227</v>
      </c>
      <c r="N34" s="248" t="s">
        <v>237</v>
      </c>
      <c r="O34" s="252" t="s">
        <v>97</v>
      </c>
      <c r="P34" s="252" t="s">
        <v>22</v>
      </c>
      <c r="Q34" s="252" t="s">
        <v>22</v>
      </c>
      <c r="S34" s="30"/>
    </row>
    <row r="35" spans="1:19" ht="33" customHeight="1">
      <c r="A35" s="252"/>
      <c r="B35" s="56" t="s">
        <v>151</v>
      </c>
      <c r="C35" s="56" t="s">
        <v>151</v>
      </c>
      <c r="D35" s="242"/>
      <c r="E35" s="58" t="s">
        <v>156</v>
      </c>
      <c r="F35" s="57">
        <v>796</v>
      </c>
      <c r="G35" s="57" t="s">
        <v>112</v>
      </c>
      <c r="H35" s="59">
        <v>10000</v>
      </c>
      <c r="I35" s="245"/>
      <c r="J35" s="216"/>
      <c r="K35" s="251"/>
      <c r="L35" s="251"/>
      <c r="M35" s="251"/>
      <c r="N35" s="250"/>
      <c r="O35" s="252"/>
      <c r="P35" s="252"/>
      <c r="Q35" s="252"/>
      <c r="S35" s="30"/>
    </row>
    <row r="36" spans="1:19" ht="168.75" customHeight="1">
      <c r="A36" s="61">
        <v>15</v>
      </c>
      <c r="B36" s="56" t="s">
        <v>157</v>
      </c>
      <c r="C36" s="61" t="s">
        <v>158</v>
      </c>
      <c r="D36" s="62" t="s">
        <v>159</v>
      </c>
      <c r="E36" s="58" t="s">
        <v>160</v>
      </c>
      <c r="F36" s="57">
        <v>166</v>
      </c>
      <c r="G36" s="57" t="s">
        <v>18</v>
      </c>
      <c r="H36" s="59">
        <v>2500</v>
      </c>
      <c r="I36" s="66">
        <v>94401375000</v>
      </c>
      <c r="J36" s="64" t="s">
        <v>19</v>
      </c>
      <c r="K36" s="67">
        <v>45000</v>
      </c>
      <c r="L36" s="67" t="s">
        <v>218</v>
      </c>
      <c r="M36" s="67" t="s">
        <v>227</v>
      </c>
      <c r="N36" s="70" t="s">
        <v>237</v>
      </c>
      <c r="O36" s="67" t="s">
        <v>97</v>
      </c>
      <c r="P36" s="64" t="s">
        <v>22</v>
      </c>
      <c r="Q36" s="68" t="s">
        <v>22</v>
      </c>
      <c r="S36" s="30"/>
    </row>
    <row r="37" spans="1:19" ht="164.25" customHeight="1">
      <c r="A37" s="71">
        <v>20</v>
      </c>
      <c r="B37" s="73" t="s">
        <v>222</v>
      </c>
      <c r="C37" s="65" t="s">
        <v>223</v>
      </c>
      <c r="D37" s="53" t="s">
        <v>224</v>
      </c>
      <c r="E37" s="54" t="s">
        <v>225</v>
      </c>
      <c r="F37" s="71">
        <v>625</v>
      </c>
      <c r="G37" s="71" t="s">
        <v>226</v>
      </c>
      <c r="H37" s="65">
        <v>144</v>
      </c>
      <c r="I37" s="65">
        <v>94401375000</v>
      </c>
      <c r="J37" s="65" t="s">
        <v>19</v>
      </c>
      <c r="K37" s="170">
        <v>221087.52</v>
      </c>
      <c r="L37" s="169" t="s">
        <v>291</v>
      </c>
      <c r="M37" s="169" t="s">
        <v>67</v>
      </c>
      <c r="N37" s="55" t="s">
        <v>96</v>
      </c>
      <c r="O37" s="169" t="s">
        <v>97</v>
      </c>
      <c r="P37" s="61" t="s">
        <v>22</v>
      </c>
      <c r="Q37" s="65" t="s">
        <v>22</v>
      </c>
      <c r="S37" s="30"/>
    </row>
    <row r="38" spans="1:19" ht="22.5" customHeight="1">
      <c r="A38" s="82">
        <v>28</v>
      </c>
      <c r="B38" s="82" t="s">
        <v>74</v>
      </c>
      <c r="C38" s="82" t="s">
        <v>75</v>
      </c>
      <c r="D38" s="21" t="s">
        <v>238</v>
      </c>
      <c r="E38" s="82" t="s">
        <v>239</v>
      </c>
      <c r="F38" s="42" t="s">
        <v>80</v>
      </c>
      <c r="G38" s="43" t="s">
        <v>78</v>
      </c>
      <c r="H38" s="82" t="s">
        <v>240</v>
      </c>
      <c r="I38" s="82">
        <v>94401375000</v>
      </c>
      <c r="J38" s="82" t="s">
        <v>19</v>
      </c>
      <c r="K38" s="82" t="s">
        <v>241</v>
      </c>
      <c r="L38" s="82" t="s">
        <v>95</v>
      </c>
      <c r="M38" s="82" t="s">
        <v>79</v>
      </c>
      <c r="N38" s="82" t="s">
        <v>73</v>
      </c>
      <c r="O38" s="82" t="s">
        <v>22</v>
      </c>
      <c r="P38" s="82" t="s">
        <v>22</v>
      </c>
      <c r="Q38" s="82" t="s">
        <v>22</v>
      </c>
      <c r="R38" s="30"/>
      <c r="S38" s="30"/>
    </row>
    <row r="39" spans="1:19" ht="36.75" customHeight="1">
      <c r="A39" s="82">
        <v>29</v>
      </c>
      <c r="B39" s="82" t="s">
        <v>74</v>
      </c>
      <c r="C39" s="82" t="s">
        <v>75</v>
      </c>
      <c r="D39" s="21" t="s">
        <v>242</v>
      </c>
      <c r="E39" s="82" t="s">
        <v>243</v>
      </c>
      <c r="F39" s="42" t="s">
        <v>80</v>
      </c>
      <c r="G39" s="43" t="s">
        <v>78</v>
      </c>
      <c r="H39" s="82" t="s">
        <v>244</v>
      </c>
      <c r="I39" s="82">
        <v>94401375000</v>
      </c>
      <c r="J39" s="82" t="s">
        <v>19</v>
      </c>
      <c r="K39" s="82" t="s">
        <v>245</v>
      </c>
      <c r="L39" s="82" t="s">
        <v>95</v>
      </c>
      <c r="M39" s="82" t="s">
        <v>79</v>
      </c>
      <c r="N39" s="82" t="s">
        <v>73</v>
      </c>
      <c r="O39" s="82" t="s">
        <v>22</v>
      </c>
      <c r="P39" s="82" t="s">
        <v>22</v>
      </c>
      <c r="Q39" s="82" t="s">
        <v>22</v>
      </c>
      <c r="R39" s="30"/>
      <c r="S39" s="30"/>
    </row>
    <row r="40" spans="1:19" ht="23.25" customHeight="1">
      <c r="A40" s="81">
        <v>30</v>
      </c>
      <c r="B40" s="81" t="s">
        <v>74</v>
      </c>
      <c r="C40" s="81" t="s">
        <v>75</v>
      </c>
      <c r="D40" s="91" t="s">
        <v>246</v>
      </c>
      <c r="E40" s="81" t="s">
        <v>247</v>
      </c>
      <c r="F40" s="92" t="s">
        <v>80</v>
      </c>
      <c r="G40" s="93" t="s">
        <v>78</v>
      </c>
      <c r="H40" s="81" t="s">
        <v>248</v>
      </c>
      <c r="I40" s="81">
        <v>94401375000</v>
      </c>
      <c r="J40" s="81" t="s">
        <v>19</v>
      </c>
      <c r="K40" s="81" t="s">
        <v>249</v>
      </c>
      <c r="L40" s="82" t="s">
        <v>95</v>
      </c>
      <c r="M40" s="81" t="s">
        <v>79</v>
      </c>
      <c r="N40" s="81" t="s">
        <v>73</v>
      </c>
      <c r="O40" s="81" t="s">
        <v>22</v>
      </c>
      <c r="P40" s="81" t="s">
        <v>22</v>
      </c>
      <c r="Q40" s="81" t="s">
        <v>22</v>
      </c>
      <c r="R40" s="30"/>
      <c r="S40" s="30"/>
    </row>
    <row r="41" spans="1:19" ht="27" customHeight="1">
      <c r="A41" s="82">
        <v>31</v>
      </c>
      <c r="B41" s="82" t="s">
        <v>250</v>
      </c>
      <c r="C41" s="82" t="s">
        <v>251</v>
      </c>
      <c r="D41" s="21" t="s">
        <v>252</v>
      </c>
      <c r="E41" s="82" t="s">
        <v>253</v>
      </c>
      <c r="F41" s="43">
        <v>876</v>
      </c>
      <c r="G41" s="43" t="s">
        <v>254</v>
      </c>
      <c r="H41" s="82">
        <v>1</v>
      </c>
      <c r="I41" s="82">
        <v>94401375000</v>
      </c>
      <c r="J41" s="82" t="s">
        <v>19</v>
      </c>
      <c r="K41" s="82" t="s">
        <v>255</v>
      </c>
      <c r="L41" s="83" t="s">
        <v>218</v>
      </c>
      <c r="M41" s="82" t="s">
        <v>256</v>
      </c>
      <c r="N41" s="82" t="s">
        <v>73</v>
      </c>
      <c r="O41" s="82" t="s">
        <v>22</v>
      </c>
      <c r="P41" s="82" t="s">
        <v>22</v>
      </c>
      <c r="Q41" s="82" t="s">
        <v>22</v>
      </c>
      <c r="R41" s="30"/>
      <c r="S41" s="30"/>
    </row>
    <row r="42" spans="1:19" ht="75.75" customHeight="1">
      <c r="A42" s="83">
        <v>32</v>
      </c>
      <c r="B42" s="83" t="s">
        <v>273</v>
      </c>
      <c r="C42" s="83" t="s">
        <v>272</v>
      </c>
      <c r="D42" s="94" t="s">
        <v>257</v>
      </c>
      <c r="E42" s="95" t="s">
        <v>258</v>
      </c>
      <c r="F42" s="43">
        <v>876</v>
      </c>
      <c r="G42" s="43" t="s">
        <v>254</v>
      </c>
      <c r="H42" s="83">
        <v>1</v>
      </c>
      <c r="I42" s="83">
        <v>94401375000</v>
      </c>
      <c r="J42" s="83" t="s">
        <v>19</v>
      </c>
      <c r="K42" s="44">
        <v>310000</v>
      </c>
      <c r="L42" s="83" t="s">
        <v>218</v>
      </c>
      <c r="M42" s="83" t="s">
        <v>256</v>
      </c>
      <c r="N42" s="83" t="s">
        <v>73</v>
      </c>
      <c r="O42" s="83" t="s">
        <v>22</v>
      </c>
      <c r="P42" s="83" t="s">
        <v>22</v>
      </c>
      <c r="Q42" s="83" t="s">
        <v>22</v>
      </c>
      <c r="R42" s="30"/>
      <c r="S42" s="30"/>
    </row>
    <row r="43" spans="1:19" ht="22.5" customHeight="1">
      <c r="A43" s="233">
        <v>33</v>
      </c>
      <c r="B43" s="86" t="s">
        <v>262</v>
      </c>
      <c r="C43" s="86" t="s">
        <v>262</v>
      </c>
      <c r="D43" s="233" t="s">
        <v>274</v>
      </c>
      <c r="E43" s="83" t="s">
        <v>259</v>
      </c>
      <c r="F43" s="85">
        <v>796</v>
      </c>
      <c r="G43" s="85" t="s">
        <v>263</v>
      </c>
      <c r="H43" s="85">
        <v>12</v>
      </c>
      <c r="I43" s="233">
        <v>94401375000</v>
      </c>
      <c r="J43" s="233" t="s">
        <v>19</v>
      </c>
      <c r="K43" s="233">
        <v>144031.07999999999</v>
      </c>
      <c r="L43" s="233" t="s">
        <v>218</v>
      </c>
      <c r="M43" s="233" t="s">
        <v>256</v>
      </c>
      <c r="N43" s="233" t="s">
        <v>73</v>
      </c>
      <c r="O43" s="233" t="s">
        <v>22</v>
      </c>
      <c r="P43" s="233" t="s">
        <v>22</v>
      </c>
      <c r="Q43" s="233" t="s">
        <v>22</v>
      </c>
      <c r="R43" s="30"/>
      <c r="S43" s="30"/>
    </row>
    <row r="44" spans="1:19" ht="20.25" customHeight="1">
      <c r="A44" s="234"/>
      <c r="B44" s="239" t="s">
        <v>262</v>
      </c>
      <c r="C44" s="239" t="s">
        <v>262</v>
      </c>
      <c r="D44" s="234"/>
      <c r="E44" s="233" t="s">
        <v>260</v>
      </c>
      <c r="F44" s="285">
        <v>796</v>
      </c>
      <c r="G44" s="285" t="s">
        <v>263</v>
      </c>
      <c r="H44" s="285">
        <v>8</v>
      </c>
      <c r="I44" s="234"/>
      <c r="J44" s="234"/>
      <c r="K44" s="234"/>
      <c r="L44" s="234"/>
      <c r="M44" s="234"/>
      <c r="N44" s="234"/>
      <c r="O44" s="234"/>
      <c r="P44" s="234"/>
      <c r="Q44" s="234"/>
      <c r="R44" s="1"/>
      <c r="S44" s="1"/>
    </row>
    <row r="45" spans="1:19" ht="24" customHeight="1">
      <c r="A45" s="234"/>
      <c r="B45" s="240"/>
      <c r="C45" s="240"/>
      <c r="D45" s="234"/>
      <c r="E45" s="234"/>
      <c r="F45" s="309"/>
      <c r="G45" s="309"/>
      <c r="H45" s="309"/>
      <c r="I45" s="234"/>
      <c r="J45" s="234"/>
      <c r="K45" s="234"/>
      <c r="L45" s="234"/>
      <c r="M45" s="234"/>
      <c r="N45" s="234"/>
      <c r="O45" s="234"/>
      <c r="P45" s="234"/>
      <c r="Q45" s="234"/>
      <c r="R45" s="1"/>
      <c r="S45" s="1"/>
    </row>
    <row r="46" spans="1:19" ht="18" customHeight="1">
      <c r="A46" s="234"/>
      <c r="B46" s="241"/>
      <c r="C46" s="241"/>
      <c r="D46" s="234"/>
      <c r="E46" s="235"/>
      <c r="F46" s="286"/>
      <c r="G46" s="286"/>
      <c r="H46" s="286"/>
      <c r="I46" s="234"/>
      <c r="J46" s="234"/>
      <c r="K46" s="234"/>
      <c r="L46" s="234"/>
      <c r="M46" s="234"/>
      <c r="N46" s="234"/>
      <c r="O46" s="234"/>
      <c r="P46" s="234"/>
      <c r="Q46" s="234"/>
      <c r="R46" s="1"/>
      <c r="S46" s="1"/>
    </row>
    <row r="47" spans="1:19" ht="33" customHeight="1">
      <c r="A47" s="234"/>
      <c r="B47" s="86" t="s">
        <v>262</v>
      </c>
      <c r="C47" s="86" t="s">
        <v>262</v>
      </c>
      <c r="D47" s="234"/>
      <c r="E47" s="87" t="s">
        <v>261</v>
      </c>
      <c r="F47" s="85">
        <v>796</v>
      </c>
      <c r="G47" s="85" t="s">
        <v>263</v>
      </c>
      <c r="H47" s="85">
        <v>12</v>
      </c>
      <c r="I47" s="234"/>
      <c r="J47" s="234"/>
      <c r="K47" s="234"/>
      <c r="L47" s="234"/>
      <c r="M47" s="234"/>
      <c r="N47" s="234"/>
      <c r="O47" s="234"/>
      <c r="P47" s="234"/>
      <c r="Q47" s="234"/>
    </row>
    <row r="48" spans="1:19" ht="63.75" customHeight="1">
      <c r="A48" s="234"/>
      <c r="B48" s="86" t="s">
        <v>262</v>
      </c>
      <c r="C48" s="86" t="s">
        <v>262</v>
      </c>
      <c r="D48" s="234"/>
      <c r="E48" s="87" t="s">
        <v>264</v>
      </c>
      <c r="F48" s="85">
        <v>796</v>
      </c>
      <c r="G48" s="85" t="s">
        <v>263</v>
      </c>
      <c r="H48" s="85">
        <v>12</v>
      </c>
      <c r="I48" s="234"/>
      <c r="J48" s="234"/>
      <c r="K48" s="234"/>
      <c r="L48" s="234"/>
      <c r="M48" s="234"/>
      <c r="N48" s="234"/>
      <c r="O48" s="234"/>
      <c r="P48" s="234"/>
      <c r="Q48" s="234"/>
    </row>
    <row r="49" spans="1:19" ht="24" customHeight="1">
      <c r="A49" s="234"/>
      <c r="B49" s="86" t="s">
        <v>262</v>
      </c>
      <c r="C49" s="86" t="s">
        <v>262</v>
      </c>
      <c r="D49" s="234"/>
      <c r="E49" s="87" t="s">
        <v>265</v>
      </c>
      <c r="F49" s="85">
        <v>796</v>
      </c>
      <c r="G49" s="85" t="s">
        <v>263</v>
      </c>
      <c r="H49" s="85">
        <v>12</v>
      </c>
      <c r="I49" s="234"/>
      <c r="J49" s="234"/>
      <c r="K49" s="234"/>
      <c r="L49" s="234"/>
      <c r="M49" s="234"/>
      <c r="N49" s="234"/>
      <c r="O49" s="234"/>
      <c r="P49" s="234"/>
      <c r="Q49" s="234"/>
    </row>
    <row r="50" spans="1:19">
      <c r="A50" s="234"/>
      <c r="B50" s="86" t="s">
        <v>262</v>
      </c>
      <c r="C50" s="86" t="s">
        <v>262</v>
      </c>
      <c r="D50" s="234"/>
      <c r="E50" s="83" t="s">
        <v>266</v>
      </c>
      <c r="F50" s="85">
        <v>796</v>
      </c>
      <c r="G50" s="85" t="s">
        <v>263</v>
      </c>
      <c r="H50" s="85">
        <v>12</v>
      </c>
      <c r="I50" s="234"/>
      <c r="J50" s="234"/>
      <c r="K50" s="234"/>
      <c r="L50" s="234"/>
      <c r="M50" s="234"/>
      <c r="N50" s="234"/>
      <c r="O50" s="234"/>
      <c r="P50" s="234"/>
      <c r="Q50" s="234"/>
    </row>
    <row r="51" spans="1:19" ht="33.75" customHeight="1">
      <c r="A51" s="234"/>
      <c r="B51" s="239" t="s">
        <v>262</v>
      </c>
      <c r="C51" s="239" t="s">
        <v>262</v>
      </c>
      <c r="D51" s="234"/>
      <c r="E51" s="233" t="s">
        <v>267</v>
      </c>
      <c r="F51" s="285">
        <v>796</v>
      </c>
      <c r="G51" s="285" t="s">
        <v>263</v>
      </c>
      <c r="H51" s="285">
        <v>12</v>
      </c>
      <c r="I51" s="234"/>
      <c r="J51" s="234"/>
      <c r="K51" s="234"/>
      <c r="L51" s="234"/>
      <c r="M51" s="234"/>
      <c r="N51" s="234"/>
      <c r="O51" s="234"/>
      <c r="P51" s="234"/>
      <c r="Q51" s="234"/>
    </row>
    <row r="52" spans="1:19">
      <c r="A52" s="234"/>
      <c r="B52" s="241"/>
      <c r="C52" s="241"/>
      <c r="D52" s="234"/>
      <c r="E52" s="235"/>
      <c r="F52" s="286"/>
      <c r="G52" s="286"/>
      <c r="H52" s="286"/>
      <c r="I52" s="234"/>
      <c r="J52" s="234"/>
      <c r="K52" s="234"/>
      <c r="L52" s="234"/>
      <c r="M52" s="234"/>
      <c r="N52" s="234"/>
      <c r="O52" s="234"/>
      <c r="P52" s="234"/>
      <c r="Q52" s="234"/>
    </row>
    <row r="53" spans="1:19" ht="56.25">
      <c r="A53" s="234"/>
      <c r="B53" s="86" t="s">
        <v>262</v>
      </c>
      <c r="C53" s="86" t="s">
        <v>262</v>
      </c>
      <c r="D53" s="234"/>
      <c r="E53" s="83" t="s">
        <v>268</v>
      </c>
      <c r="F53" s="85">
        <v>796</v>
      </c>
      <c r="G53" s="85" t="s">
        <v>263</v>
      </c>
      <c r="H53" s="85">
        <v>12</v>
      </c>
      <c r="I53" s="234"/>
      <c r="J53" s="234"/>
      <c r="K53" s="234"/>
      <c r="L53" s="234"/>
      <c r="M53" s="234"/>
      <c r="N53" s="234"/>
      <c r="O53" s="234"/>
      <c r="P53" s="234"/>
      <c r="Q53" s="234"/>
    </row>
    <row r="54" spans="1:19" ht="13.5" customHeight="1">
      <c r="A54" s="234"/>
      <c r="B54" s="86" t="s">
        <v>262</v>
      </c>
      <c r="C54" s="86" t="s">
        <v>262</v>
      </c>
      <c r="D54" s="234"/>
      <c r="E54" s="83" t="s">
        <v>269</v>
      </c>
      <c r="F54" s="85">
        <v>796</v>
      </c>
      <c r="G54" s="85" t="s">
        <v>263</v>
      </c>
      <c r="H54" s="85">
        <v>12</v>
      </c>
      <c r="I54" s="234"/>
      <c r="J54" s="234"/>
      <c r="K54" s="234"/>
      <c r="L54" s="234"/>
      <c r="M54" s="234"/>
      <c r="N54" s="234"/>
      <c r="O54" s="234"/>
      <c r="P54" s="234"/>
      <c r="Q54" s="234"/>
    </row>
    <row r="55" spans="1:19" ht="22.5" customHeight="1">
      <c r="A55" s="234"/>
      <c r="B55" s="239" t="s">
        <v>262</v>
      </c>
      <c r="C55" s="239" t="s">
        <v>262</v>
      </c>
      <c r="D55" s="234"/>
      <c r="E55" s="233" t="s">
        <v>270</v>
      </c>
      <c r="F55" s="285">
        <v>796</v>
      </c>
      <c r="G55" s="285" t="s">
        <v>263</v>
      </c>
      <c r="H55" s="285">
        <v>24</v>
      </c>
      <c r="I55" s="234"/>
      <c r="J55" s="234"/>
      <c r="K55" s="234"/>
      <c r="L55" s="234"/>
      <c r="M55" s="234"/>
      <c r="N55" s="234"/>
      <c r="O55" s="234"/>
      <c r="P55" s="234"/>
      <c r="Q55" s="234"/>
    </row>
    <row r="56" spans="1:19" ht="60" customHeight="1">
      <c r="A56" s="234"/>
      <c r="B56" s="241"/>
      <c r="C56" s="241"/>
      <c r="D56" s="234"/>
      <c r="E56" s="235"/>
      <c r="F56" s="286"/>
      <c r="G56" s="286"/>
      <c r="H56" s="286"/>
      <c r="I56" s="234"/>
      <c r="J56" s="234"/>
      <c r="K56" s="234"/>
      <c r="L56" s="234"/>
      <c r="M56" s="234"/>
      <c r="N56" s="234"/>
      <c r="O56" s="234"/>
      <c r="P56" s="234"/>
      <c r="Q56" s="234"/>
    </row>
    <row r="57" spans="1:19" ht="45.75" customHeight="1">
      <c r="A57" s="235"/>
      <c r="B57" s="86" t="s">
        <v>262</v>
      </c>
      <c r="C57" s="86" t="s">
        <v>262</v>
      </c>
      <c r="D57" s="235"/>
      <c r="E57" s="83" t="s">
        <v>271</v>
      </c>
      <c r="F57" s="85">
        <v>796</v>
      </c>
      <c r="G57" s="85" t="s">
        <v>263</v>
      </c>
      <c r="H57" s="85">
        <v>96</v>
      </c>
      <c r="I57" s="235"/>
      <c r="J57" s="235"/>
      <c r="K57" s="235"/>
      <c r="L57" s="235"/>
      <c r="M57" s="235"/>
      <c r="N57" s="235"/>
      <c r="O57" s="235"/>
      <c r="P57" s="235"/>
      <c r="Q57" s="235"/>
    </row>
    <row r="58" spans="1:19" ht="30" customHeight="1">
      <c r="A58" s="217">
        <v>34</v>
      </c>
      <c r="B58" s="40" t="s">
        <v>41</v>
      </c>
      <c r="C58" s="40" t="s">
        <v>64</v>
      </c>
      <c r="D58" s="217" t="s">
        <v>48</v>
      </c>
      <c r="E58" s="84" t="s">
        <v>93</v>
      </c>
      <c r="F58" s="87">
        <v>166</v>
      </c>
      <c r="G58" s="87" t="s">
        <v>18</v>
      </c>
      <c r="H58" s="87">
        <v>160</v>
      </c>
      <c r="I58" s="217">
        <v>94401375000</v>
      </c>
      <c r="J58" s="217" t="s">
        <v>19</v>
      </c>
      <c r="K58" s="231">
        <v>82312.3</v>
      </c>
      <c r="L58" s="217" t="s">
        <v>218</v>
      </c>
      <c r="M58" s="217" t="s">
        <v>232</v>
      </c>
      <c r="N58" s="248" t="s">
        <v>237</v>
      </c>
      <c r="O58" s="217" t="s">
        <v>97</v>
      </c>
      <c r="P58" s="271" t="s">
        <v>22</v>
      </c>
      <c r="Q58" s="271" t="s">
        <v>22</v>
      </c>
    </row>
    <row r="59" spans="1:19" ht="41.25" customHeight="1">
      <c r="A59" s="230"/>
      <c r="B59" s="41" t="s">
        <v>41</v>
      </c>
      <c r="C59" s="41" t="s">
        <v>64</v>
      </c>
      <c r="D59" s="230"/>
      <c r="E59" s="97" t="s">
        <v>49</v>
      </c>
      <c r="F59" s="96">
        <v>166</v>
      </c>
      <c r="G59" s="96" t="s">
        <v>18</v>
      </c>
      <c r="H59" s="96">
        <v>150</v>
      </c>
      <c r="I59" s="230"/>
      <c r="J59" s="230"/>
      <c r="K59" s="232"/>
      <c r="L59" s="230"/>
      <c r="M59" s="230"/>
      <c r="N59" s="249"/>
      <c r="O59" s="230"/>
      <c r="P59" s="233"/>
      <c r="Q59" s="271"/>
    </row>
    <row r="60" spans="1:19" ht="175.5" customHeight="1">
      <c r="A60" s="98">
        <v>35</v>
      </c>
      <c r="B60" s="102" t="s">
        <v>275</v>
      </c>
      <c r="C60" s="102" t="s">
        <v>276</v>
      </c>
      <c r="D60" s="99" t="s">
        <v>277</v>
      </c>
      <c r="E60" s="99" t="s">
        <v>278</v>
      </c>
      <c r="F60" s="102">
        <v>876</v>
      </c>
      <c r="G60" s="102" t="s">
        <v>254</v>
      </c>
      <c r="H60" s="102">
        <v>1</v>
      </c>
      <c r="I60" s="102">
        <v>94401375000</v>
      </c>
      <c r="J60" s="102" t="s">
        <v>19</v>
      </c>
      <c r="K60" s="116">
        <v>390000</v>
      </c>
      <c r="L60" s="102" t="s">
        <v>218</v>
      </c>
      <c r="M60" s="102" t="s">
        <v>67</v>
      </c>
      <c r="N60" s="99" t="s">
        <v>73</v>
      </c>
      <c r="O60" s="102" t="s">
        <v>22</v>
      </c>
      <c r="P60" s="99" t="s">
        <v>22</v>
      </c>
      <c r="Q60" s="99" t="s">
        <v>22</v>
      </c>
    </row>
    <row r="61" spans="1:19" ht="36.75" customHeight="1">
      <c r="A61" s="117">
        <v>36</v>
      </c>
      <c r="B61" s="118">
        <v>42309</v>
      </c>
      <c r="C61" s="101" t="s">
        <v>279</v>
      </c>
      <c r="D61" s="100" t="s">
        <v>280</v>
      </c>
      <c r="E61" s="100" t="s">
        <v>281</v>
      </c>
      <c r="F61" s="101">
        <v>168</v>
      </c>
      <c r="G61" s="101" t="s">
        <v>282</v>
      </c>
      <c r="H61" s="101">
        <v>20</v>
      </c>
      <c r="I61" s="101">
        <v>94401375000</v>
      </c>
      <c r="J61" s="101" t="s">
        <v>19</v>
      </c>
      <c r="K61" s="101" t="s">
        <v>283</v>
      </c>
      <c r="L61" s="101" t="s">
        <v>218</v>
      </c>
      <c r="M61" s="101" t="s">
        <v>83</v>
      </c>
      <c r="N61" s="100" t="s">
        <v>73</v>
      </c>
      <c r="O61" s="101" t="s">
        <v>22</v>
      </c>
      <c r="P61" s="43" t="s">
        <v>22</v>
      </c>
      <c r="Q61" s="43" t="s">
        <v>22</v>
      </c>
    </row>
    <row r="62" spans="1:19">
      <c r="A62" s="273" t="s">
        <v>284</v>
      </c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5"/>
    </row>
    <row r="63" spans="1:19" ht="54.75" customHeight="1">
      <c r="A63" s="253">
        <v>38</v>
      </c>
      <c r="B63" s="73" t="s">
        <v>287</v>
      </c>
      <c r="C63" s="123" t="s">
        <v>288</v>
      </c>
      <c r="D63" s="213" t="s">
        <v>289</v>
      </c>
      <c r="E63" s="124" t="s">
        <v>290</v>
      </c>
      <c r="F63" s="166">
        <v>796</v>
      </c>
      <c r="G63" s="165" t="s">
        <v>263</v>
      </c>
      <c r="H63" s="165">
        <v>1500</v>
      </c>
      <c r="I63" s="277">
        <v>94401375000</v>
      </c>
      <c r="J63" s="277" t="s">
        <v>19</v>
      </c>
      <c r="K63" s="313">
        <v>658145.5</v>
      </c>
      <c r="L63" s="277" t="s">
        <v>291</v>
      </c>
      <c r="M63" s="277" t="s">
        <v>81</v>
      </c>
      <c r="N63" s="213" t="s">
        <v>292</v>
      </c>
      <c r="O63" s="277" t="s">
        <v>97</v>
      </c>
      <c r="P63" s="271" t="s">
        <v>22</v>
      </c>
      <c r="Q63" s="239" t="s">
        <v>22</v>
      </c>
    </row>
    <row r="64" spans="1:19" s="17" customFormat="1" ht="54.75" customHeight="1">
      <c r="A64" s="310"/>
      <c r="B64" s="73" t="s">
        <v>287</v>
      </c>
      <c r="C64" s="165" t="s">
        <v>288</v>
      </c>
      <c r="D64" s="311"/>
      <c r="E64" s="124" t="s">
        <v>293</v>
      </c>
      <c r="F64" s="166">
        <v>796</v>
      </c>
      <c r="G64" s="165" t="s">
        <v>263</v>
      </c>
      <c r="H64" s="165">
        <v>50</v>
      </c>
      <c r="I64" s="312"/>
      <c r="J64" s="312"/>
      <c r="K64" s="313"/>
      <c r="L64" s="277"/>
      <c r="M64" s="277"/>
      <c r="N64" s="213"/>
      <c r="O64" s="277"/>
      <c r="P64" s="271"/>
      <c r="Q64" s="240"/>
      <c r="R64"/>
      <c r="S64"/>
    </row>
    <row r="65" spans="1:19" s="5" customFormat="1" ht="54.75" customHeight="1">
      <c r="A65" s="310"/>
      <c r="B65" s="73" t="s">
        <v>287</v>
      </c>
      <c r="C65" s="165" t="s">
        <v>294</v>
      </c>
      <c r="D65" s="311"/>
      <c r="E65" s="124" t="s">
        <v>295</v>
      </c>
      <c r="F65" s="166">
        <v>796</v>
      </c>
      <c r="G65" s="165" t="s">
        <v>263</v>
      </c>
      <c r="H65" s="165">
        <v>400</v>
      </c>
      <c r="I65" s="312"/>
      <c r="J65" s="312"/>
      <c r="K65" s="313"/>
      <c r="L65" s="277"/>
      <c r="M65" s="277"/>
      <c r="N65" s="213"/>
      <c r="O65" s="277"/>
      <c r="P65" s="271"/>
      <c r="Q65" s="240"/>
      <c r="R65"/>
      <c r="S65"/>
    </row>
    <row r="66" spans="1:19" s="6" customFormat="1" ht="38.25" customHeight="1">
      <c r="A66" s="310"/>
      <c r="B66" s="73" t="s">
        <v>296</v>
      </c>
      <c r="C66" s="165" t="s">
        <v>297</v>
      </c>
      <c r="D66" s="311"/>
      <c r="E66" s="21" t="s">
        <v>298</v>
      </c>
      <c r="F66" s="166">
        <v>778</v>
      </c>
      <c r="G66" s="165" t="s">
        <v>299</v>
      </c>
      <c r="H66" s="165">
        <v>40</v>
      </c>
      <c r="I66" s="278"/>
      <c r="J66" s="278"/>
      <c r="K66" s="278"/>
      <c r="L66" s="278"/>
      <c r="M66" s="278"/>
      <c r="N66" s="279"/>
      <c r="O66" s="278"/>
      <c r="P66" s="271"/>
      <c r="Q66" s="241"/>
      <c r="R66"/>
      <c r="S66"/>
    </row>
    <row r="67" spans="1:19" ht="15.75" customHeight="1">
      <c r="A67" s="253">
        <v>40</v>
      </c>
      <c r="B67" s="56" t="s">
        <v>41</v>
      </c>
      <c r="C67" s="56" t="s">
        <v>46</v>
      </c>
      <c r="D67" s="254" t="s">
        <v>38</v>
      </c>
      <c r="E67" s="109" t="s">
        <v>65</v>
      </c>
      <c r="F67" s="108">
        <v>166</v>
      </c>
      <c r="G67" s="108" t="s">
        <v>18</v>
      </c>
      <c r="H67" s="108">
        <v>160</v>
      </c>
      <c r="I67" s="221">
        <v>94401375000</v>
      </c>
      <c r="J67" s="253" t="s">
        <v>19</v>
      </c>
      <c r="K67" s="256">
        <v>180187.3</v>
      </c>
      <c r="L67" s="265" t="s">
        <v>300</v>
      </c>
      <c r="M67" s="260" t="s">
        <v>306</v>
      </c>
      <c r="N67" s="260" t="s">
        <v>237</v>
      </c>
      <c r="O67" s="253" t="s">
        <v>97</v>
      </c>
      <c r="P67" s="233" t="s">
        <v>22</v>
      </c>
      <c r="Q67" s="239" t="s">
        <v>22</v>
      </c>
    </row>
    <row r="68" spans="1:19" ht="18.75" customHeight="1">
      <c r="A68" s="253"/>
      <c r="B68" s="56" t="s">
        <v>41</v>
      </c>
      <c r="C68" s="56" t="s">
        <v>46</v>
      </c>
      <c r="D68" s="254"/>
      <c r="E68" s="109" t="s">
        <v>66</v>
      </c>
      <c r="F68" s="108">
        <v>166</v>
      </c>
      <c r="G68" s="108" t="s">
        <v>18</v>
      </c>
      <c r="H68" s="108">
        <v>350</v>
      </c>
      <c r="I68" s="222"/>
      <c r="J68" s="253"/>
      <c r="K68" s="256"/>
      <c r="L68" s="265"/>
      <c r="M68" s="261"/>
      <c r="N68" s="261"/>
      <c r="O68" s="253"/>
      <c r="P68" s="234"/>
      <c r="Q68" s="240"/>
    </row>
    <row r="69" spans="1:19" ht="48" customHeight="1">
      <c r="A69" s="252"/>
      <c r="B69" s="56" t="s">
        <v>41</v>
      </c>
      <c r="C69" s="56" t="s">
        <v>44</v>
      </c>
      <c r="D69" s="242"/>
      <c r="E69" s="109" t="s">
        <v>43</v>
      </c>
      <c r="F69" s="108">
        <v>166</v>
      </c>
      <c r="G69" s="108" t="s">
        <v>18</v>
      </c>
      <c r="H69" s="108">
        <v>120</v>
      </c>
      <c r="I69" s="255"/>
      <c r="J69" s="315"/>
      <c r="K69" s="257"/>
      <c r="L69" s="251"/>
      <c r="M69" s="220"/>
      <c r="N69" s="220"/>
      <c r="O69" s="315"/>
      <c r="P69" s="235"/>
      <c r="Q69" s="241"/>
    </row>
    <row r="70" spans="1:19" ht="37.5" customHeight="1">
      <c r="A70" s="253">
        <v>41</v>
      </c>
      <c r="B70" s="56" t="s">
        <v>41</v>
      </c>
      <c r="C70" s="56" t="s">
        <v>64</v>
      </c>
      <c r="D70" s="254" t="s">
        <v>48</v>
      </c>
      <c r="E70" s="109" t="s">
        <v>93</v>
      </c>
      <c r="F70" s="108">
        <v>166</v>
      </c>
      <c r="G70" s="108" t="s">
        <v>18</v>
      </c>
      <c r="H70" s="108">
        <v>160</v>
      </c>
      <c r="I70" s="264">
        <v>94401375000</v>
      </c>
      <c r="J70" s="253" t="s">
        <v>19</v>
      </c>
      <c r="K70" s="265">
        <v>65175</v>
      </c>
      <c r="L70" s="253" t="s">
        <v>227</v>
      </c>
      <c r="M70" s="260" t="s">
        <v>306</v>
      </c>
      <c r="N70" s="260" t="s">
        <v>237</v>
      </c>
      <c r="O70" s="214" t="s">
        <v>97</v>
      </c>
      <c r="P70" s="233" t="s">
        <v>22</v>
      </c>
      <c r="Q70" s="239" t="s">
        <v>22</v>
      </c>
    </row>
    <row r="71" spans="1:19" ht="45.75" customHeight="1">
      <c r="A71" s="253"/>
      <c r="B71" s="56" t="s">
        <v>41</v>
      </c>
      <c r="C71" s="56" t="s">
        <v>64</v>
      </c>
      <c r="D71" s="254"/>
      <c r="E71" s="109" t="s">
        <v>49</v>
      </c>
      <c r="F71" s="108">
        <v>166</v>
      </c>
      <c r="G71" s="108" t="s">
        <v>18</v>
      </c>
      <c r="H71" s="108">
        <v>150</v>
      </c>
      <c r="I71" s="264"/>
      <c r="J71" s="253"/>
      <c r="K71" s="265"/>
      <c r="L71" s="253"/>
      <c r="M71" s="266"/>
      <c r="N71" s="266"/>
      <c r="O71" s="216"/>
      <c r="P71" s="235"/>
      <c r="Q71" s="241"/>
    </row>
    <row r="72" spans="1:19" ht="23.25" customHeight="1">
      <c r="A72" s="253">
        <v>42</v>
      </c>
      <c r="B72" s="56" t="s">
        <v>42</v>
      </c>
      <c r="C72" s="56" t="s">
        <v>45</v>
      </c>
      <c r="D72" s="254" t="s">
        <v>302</v>
      </c>
      <c r="E72" s="109" t="s">
        <v>34</v>
      </c>
      <c r="F72" s="108">
        <v>166</v>
      </c>
      <c r="G72" s="108" t="s">
        <v>18</v>
      </c>
      <c r="H72" s="108">
        <v>400</v>
      </c>
      <c r="I72" s="264">
        <v>94401375000</v>
      </c>
      <c r="J72" s="253" t="s">
        <v>19</v>
      </c>
      <c r="K72" s="265">
        <v>130807.6</v>
      </c>
      <c r="L72" s="252" t="s">
        <v>227</v>
      </c>
      <c r="M72" s="218" t="s">
        <v>306</v>
      </c>
      <c r="N72" s="260" t="s">
        <v>237</v>
      </c>
      <c r="O72" s="214" t="s">
        <v>97</v>
      </c>
      <c r="P72" s="233" t="s">
        <v>22</v>
      </c>
      <c r="Q72" s="239" t="s">
        <v>22</v>
      </c>
    </row>
    <row r="73" spans="1:19" ht="15" customHeight="1">
      <c r="A73" s="253"/>
      <c r="B73" s="56" t="s">
        <v>42</v>
      </c>
      <c r="C73" s="56" t="s">
        <v>45</v>
      </c>
      <c r="D73" s="254"/>
      <c r="E73" s="109" t="s">
        <v>35</v>
      </c>
      <c r="F73" s="108">
        <v>166</v>
      </c>
      <c r="G73" s="108" t="s">
        <v>18</v>
      </c>
      <c r="H73" s="108">
        <v>280</v>
      </c>
      <c r="I73" s="264"/>
      <c r="J73" s="253"/>
      <c r="K73" s="265"/>
      <c r="L73" s="252"/>
      <c r="M73" s="219"/>
      <c r="N73" s="261"/>
      <c r="O73" s="215"/>
      <c r="P73" s="234"/>
      <c r="Q73" s="240"/>
    </row>
    <row r="74" spans="1:19" ht="44.25" customHeight="1">
      <c r="A74" s="253"/>
      <c r="B74" s="56" t="s">
        <v>42</v>
      </c>
      <c r="C74" s="56" t="s">
        <v>45</v>
      </c>
      <c r="D74" s="254"/>
      <c r="E74" s="109" t="s">
        <v>47</v>
      </c>
      <c r="F74" s="108">
        <v>166</v>
      </c>
      <c r="G74" s="108" t="s">
        <v>18</v>
      </c>
      <c r="H74" s="108">
        <v>150</v>
      </c>
      <c r="I74" s="264"/>
      <c r="J74" s="253"/>
      <c r="K74" s="265"/>
      <c r="L74" s="252"/>
      <c r="M74" s="220"/>
      <c r="N74" s="220"/>
      <c r="O74" s="216"/>
      <c r="P74" s="235"/>
      <c r="Q74" s="241"/>
    </row>
    <row r="75" spans="1:19" ht="46.5" customHeight="1">
      <c r="A75" s="252">
        <v>44</v>
      </c>
      <c r="B75" s="56" t="s">
        <v>131</v>
      </c>
      <c r="C75" s="109" t="s">
        <v>132</v>
      </c>
      <c r="D75" s="242" t="s">
        <v>133</v>
      </c>
      <c r="E75" s="58" t="s">
        <v>134</v>
      </c>
      <c r="F75" s="108">
        <v>796</v>
      </c>
      <c r="G75" s="108" t="s">
        <v>112</v>
      </c>
      <c r="H75" s="59">
        <v>516</v>
      </c>
      <c r="I75" s="243">
        <v>94401375000</v>
      </c>
      <c r="J75" s="214" t="s">
        <v>19</v>
      </c>
      <c r="K75" s="251">
        <v>45927</v>
      </c>
      <c r="L75" s="251" t="s">
        <v>227</v>
      </c>
      <c r="M75" s="248" t="s">
        <v>306</v>
      </c>
      <c r="N75" s="248" t="s">
        <v>354</v>
      </c>
      <c r="O75" s="214" t="s">
        <v>97</v>
      </c>
      <c r="P75" s="233" t="s">
        <v>22</v>
      </c>
      <c r="Q75" s="239" t="s">
        <v>22</v>
      </c>
    </row>
    <row r="76" spans="1:19" ht="41.25" customHeight="1">
      <c r="A76" s="252"/>
      <c r="B76" s="56" t="s">
        <v>131</v>
      </c>
      <c r="C76" s="109" t="s">
        <v>132</v>
      </c>
      <c r="D76" s="242"/>
      <c r="E76" s="58" t="s">
        <v>135</v>
      </c>
      <c r="F76" s="108">
        <v>796</v>
      </c>
      <c r="G76" s="108" t="s">
        <v>112</v>
      </c>
      <c r="H76" s="59">
        <v>792</v>
      </c>
      <c r="I76" s="244"/>
      <c r="J76" s="215"/>
      <c r="K76" s="251"/>
      <c r="L76" s="251"/>
      <c r="M76" s="249"/>
      <c r="N76" s="249"/>
      <c r="O76" s="215"/>
      <c r="P76" s="234"/>
      <c r="Q76" s="240"/>
    </row>
    <row r="77" spans="1:19" ht="32.25" customHeight="1">
      <c r="A77" s="252"/>
      <c r="B77" s="56" t="s">
        <v>131</v>
      </c>
      <c r="C77" s="109" t="s">
        <v>132</v>
      </c>
      <c r="D77" s="242"/>
      <c r="E77" s="58" t="s">
        <v>136</v>
      </c>
      <c r="F77" s="108">
        <v>796</v>
      </c>
      <c r="G77" s="108" t="s">
        <v>112</v>
      </c>
      <c r="H77" s="59">
        <v>240</v>
      </c>
      <c r="I77" s="244"/>
      <c r="J77" s="215"/>
      <c r="K77" s="251"/>
      <c r="L77" s="251"/>
      <c r="M77" s="249"/>
      <c r="N77" s="249"/>
      <c r="O77" s="215"/>
      <c r="P77" s="234"/>
      <c r="Q77" s="240"/>
    </row>
    <row r="78" spans="1:19" ht="38.25" customHeight="1">
      <c r="A78" s="252"/>
      <c r="B78" s="56" t="s">
        <v>131</v>
      </c>
      <c r="C78" s="109" t="s">
        <v>132</v>
      </c>
      <c r="D78" s="242"/>
      <c r="E78" s="58" t="s">
        <v>137</v>
      </c>
      <c r="F78" s="108">
        <v>796</v>
      </c>
      <c r="G78" s="108" t="s">
        <v>112</v>
      </c>
      <c r="H78" s="59">
        <v>360</v>
      </c>
      <c r="I78" s="244"/>
      <c r="J78" s="215"/>
      <c r="K78" s="251"/>
      <c r="L78" s="251"/>
      <c r="M78" s="249"/>
      <c r="N78" s="249"/>
      <c r="O78" s="215"/>
      <c r="P78" s="234"/>
      <c r="Q78" s="240"/>
    </row>
    <row r="79" spans="1:19" ht="45.75" customHeight="1">
      <c r="A79" s="252"/>
      <c r="B79" s="56" t="s">
        <v>138</v>
      </c>
      <c r="C79" s="56" t="s">
        <v>139</v>
      </c>
      <c r="D79" s="242"/>
      <c r="E79" s="58" t="s">
        <v>358</v>
      </c>
      <c r="F79" s="108">
        <v>796</v>
      </c>
      <c r="G79" s="108" t="s">
        <v>112</v>
      </c>
      <c r="H79" s="59">
        <v>792</v>
      </c>
      <c r="I79" s="244"/>
      <c r="J79" s="215"/>
      <c r="K79" s="251"/>
      <c r="L79" s="251"/>
      <c r="M79" s="249"/>
      <c r="N79" s="249"/>
      <c r="O79" s="215"/>
      <c r="P79" s="234"/>
      <c r="Q79" s="240"/>
    </row>
    <row r="80" spans="1:19" ht="53.25" customHeight="1">
      <c r="A80" s="252"/>
      <c r="B80" s="56" t="s">
        <v>138</v>
      </c>
      <c r="C80" s="56" t="s">
        <v>139</v>
      </c>
      <c r="D80" s="242"/>
      <c r="E80" s="58" t="s">
        <v>359</v>
      </c>
      <c r="F80" s="108">
        <v>796</v>
      </c>
      <c r="G80" s="108" t="s">
        <v>112</v>
      </c>
      <c r="H80" s="59">
        <v>300</v>
      </c>
      <c r="I80" s="245"/>
      <c r="J80" s="216"/>
      <c r="K80" s="251"/>
      <c r="L80" s="251"/>
      <c r="M80" s="250"/>
      <c r="N80" s="250"/>
      <c r="O80" s="216"/>
      <c r="P80" s="235"/>
      <c r="Q80" s="241"/>
    </row>
    <row r="81" spans="1:17" ht="59.25" customHeight="1">
      <c r="A81" s="214">
        <v>45</v>
      </c>
      <c r="B81" s="56" t="s">
        <v>304</v>
      </c>
      <c r="C81" s="56" t="s">
        <v>142</v>
      </c>
      <c r="D81" s="242" t="s">
        <v>360</v>
      </c>
      <c r="E81" s="58" t="s">
        <v>144</v>
      </c>
      <c r="F81" s="108">
        <v>166</v>
      </c>
      <c r="G81" s="108" t="s">
        <v>18</v>
      </c>
      <c r="H81" s="59">
        <v>450</v>
      </c>
      <c r="I81" s="243">
        <v>94401375000</v>
      </c>
      <c r="J81" s="214" t="s">
        <v>19</v>
      </c>
      <c r="K81" s="251">
        <v>21988.5</v>
      </c>
      <c r="L81" s="251" t="s">
        <v>227</v>
      </c>
      <c r="M81" s="248" t="s">
        <v>306</v>
      </c>
      <c r="N81" s="248" t="s">
        <v>354</v>
      </c>
      <c r="O81" s="214" t="s">
        <v>97</v>
      </c>
      <c r="P81" s="233" t="s">
        <v>22</v>
      </c>
      <c r="Q81" s="239" t="s">
        <v>22</v>
      </c>
    </row>
    <row r="82" spans="1:17" ht="81" customHeight="1">
      <c r="A82" s="216"/>
      <c r="B82" s="56" t="s">
        <v>128</v>
      </c>
      <c r="C82" s="56" t="s">
        <v>145</v>
      </c>
      <c r="D82" s="242"/>
      <c r="E82" s="58" t="s">
        <v>146</v>
      </c>
      <c r="F82" s="108">
        <v>166</v>
      </c>
      <c r="G82" s="108" t="s">
        <v>18</v>
      </c>
      <c r="H82" s="59">
        <v>100</v>
      </c>
      <c r="I82" s="245"/>
      <c r="J82" s="216"/>
      <c r="K82" s="251"/>
      <c r="L82" s="251"/>
      <c r="M82" s="250"/>
      <c r="N82" s="250"/>
      <c r="O82" s="216"/>
      <c r="P82" s="235"/>
      <c r="Q82" s="241"/>
    </row>
    <row r="83" spans="1:17" ht="54.75" customHeight="1">
      <c r="A83" s="252">
        <v>46</v>
      </c>
      <c r="B83" s="56" t="s">
        <v>151</v>
      </c>
      <c r="C83" s="56" t="s">
        <v>151</v>
      </c>
      <c r="D83" s="242" t="s">
        <v>154</v>
      </c>
      <c r="E83" s="58" t="s">
        <v>361</v>
      </c>
      <c r="F83" s="108">
        <v>796</v>
      </c>
      <c r="G83" s="108" t="s">
        <v>112</v>
      </c>
      <c r="H83" s="59">
        <v>360</v>
      </c>
      <c r="I83" s="243">
        <v>94401375000</v>
      </c>
      <c r="J83" s="214" t="s">
        <v>19</v>
      </c>
      <c r="K83" s="251">
        <v>50536.800000000003</v>
      </c>
      <c r="L83" s="251" t="s">
        <v>227</v>
      </c>
      <c r="M83" s="248" t="s">
        <v>306</v>
      </c>
      <c r="N83" s="248" t="s">
        <v>354</v>
      </c>
      <c r="O83" s="214" t="s">
        <v>97</v>
      </c>
      <c r="P83" s="233" t="s">
        <v>22</v>
      </c>
      <c r="Q83" s="239" t="s">
        <v>22</v>
      </c>
    </row>
    <row r="84" spans="1:17" ht="168.75" customHeight="1">
      <c r="A84" s="252"/>
      <c r="B84" s="56" t="s">
        <v>151</v>
      </c>
      <c r="C84" s="56" t="s">
        <v>151</v>
      </c>
      <c r="D84" s="242"/>
      <c r="E84" s="58" t="s">
        <v>362</v>
      </c>
      <c r="F84" s="108">
        <v>796</v>
      </c>
      <c r="G84" s="108" t="s">
        <v>112</v>
      </c>
      <c r="H84" s="59">
        <v>7000</v>
      </c>
      <c r="I84" s="245"/>
      <c r="J84" s="216"/>
      <c r="K84" s="251"/>
      <c r="L84" s="251"/>
      <c r="M84" s="250"/>
      <c r="N84" s="250"/>
      <c r="O84" s="216"/>
      <c r="P84" s="235"/>
      <c r="Q84" s="241"/>
    </row>
    <row r="85" spans="1:17" ht="18.75" customHeight="1">
      <c r="A85" s="316" t="s">
        <v>307</v>
      </c>
      <c r="B85" s="317"/>
      <c r="C85" s="317"/>
      <c r="D85" s="317"/>
      <c r="E85" s="317"/>
      <c r="F85" s="317"/>
      <c r="G85" s="317"/>
      <c r="H85" s="317"/>
      <c r="I85" s="317"/>
      <c r="J85" s="317"/>
      <c r="K85" s="317"/>
      <c r="L85" s="317"/>
      <c r="M85" s="317"/>
      <c r="N85" s="317"/>
      <c r="O85" s="317"/>
      <c r="P85" s="317"/>
      <c r="Q85" s="318"/>
    </row>
    <row r="86" spans="1:17" ht="83.25" customHeight="1">
      <c r="A86" s="214">
        <v>53</v>
      </c>
      <c r="B86" s="40" t="s">
        <v>54</v>
      </c>
      <c r="C86" s="40" t="s">
        <v>56</v>
      </c>
      <c r="D86" s="217" t="s">
        <v>58</v>
      </c>
      <c r="E86" s="113" t="s">
        <v>57</v>
      </c>
      <c r="F86" s="113">
        <v>112</v>
      </c>
      <c r="G86" s="113" t="s">
        <v>21</v>
      </c>
      <c r="H86" s="110">
        <v>2280</v>
      </c>
      <c r="I86" s="217">
        <v>94401375000</v>
      </c>
      <c r="J86" s="217" t="s">
        <v>19</v>
      </c>
      <c r="K86" s="231">
        <v>602400</v>
      </c>
      <c r="L86" s="217" t="s">
        <v>286</v>
      </c>
      <c r="M86" s="217" t="s">
        <v>67</v>
      </c>
      <c r="N86" s="217" t="s">
        <v>96</v>
      </c>
      <c r="O86" s="217" t="s">
        <v>97</v>
      </c>
      <c r="P86" s="271" t="s">
        <v>100</v>
      </c>
      <c r="Q86" s="239" t="s">
        <v>22</v>
      </c>
    </row>
    <row r="87" spans="1:17" ht="26.25" customHeight="1">
      <c r="A87" s="215"/>
      <c r="B87" s="40" t="s">
        <v>54</v>
      </c>
      <c r="C87" s="40" t="s">
        <v>56</v>
      </c>
      <c r="D87" s="230"/>
      <c r="E87" s="113" t="s">
        <v>55</v>
      </c>
      <c r="F87" s="115">
        <v>112</v>
      </c>
      <c r="G87" s="115" t="s">
        <v>21</v>
      </c>
      <c r="H87" s="110">
        <v>6000</v>
      </c>
      <c r="I87" s="281"/>
      <c r="J87" s="281"/>
      <c r="K87" s="232"/>
      <c r="L87" s="230"/>
      <c r="M87" s="230"/>
      <c r="N87" s="230"/>
      <c r="O87" s="230"/>
      <c r="P87" s="271"/>
      <c r="Q87" s="240"/>
    </row>
    <row r="88" spans="1:17" ht="16.5" customHeight="1">
      <c r="A88" s="216"/>
      <c r="B88" s="40" t="s">
        <v>54</v>
      </c>
      <c r="C88" s="40" t="s">
        <v>53</v>
      </c>
      <c r="D88" s="276"/>
      <c r="E88" s="113" t="s">
        <v>52</v>
      </c>
      <c r="F88" s="115">
        <v>112</v>
      </c>
      <c r="G88" s="115" t="s">
        <v>21</v>
      </c>
      <c r="H88" s="110">
        <v>3200</v>
      </c>
      <c r="I88" s="282"/>
      <c r="J88" s="282"/>
      <c r="K88" s="308"/>
      <c r="L88" s="276"/>
      <c r="M88" s="276"/>
      <c r="N88" s="276"/>
      <c r="O88" s="276"/>
      <c r="P88" s="271"/>
      <c r="Q88" s="241"/>
    </row>
    <row r="89" spans="1:17" ht="39" customHeight="1">
      <c r="A89" s="214">
        <v>54</v>
      </c>
      <c r="B89" s="56" t="s">
        <v>41</v>
      </c>
      <c r="C89" s="56" t="s">
        <v>46</v>
      </c>
      <c r="D89" s="254" t="s">
        <v>38</v>
      </c>
      <c r="E89" s="109" t="s">
        <v>65</v>
      </c>
      <c r="F89" s="108">
        <v>166</v>
      </c>
      <c r="G89" s="108" t="s">
        <v>18</v>
      </c>
      <c r="H89" s="108">
        <v>250</v>
      </c>
      <c r="I89" s="264">
        <v>94401375000</v>
      </c>
      <c r="J89" s="253" t="s">
        <v>19</v>
      </c>
      <c r="K89" s="265">
        <v>256730</v>
      </c>
      <c r="L89" s="254" t="s">
        <v>286</v>
      </c>
      <c r="M89" s="254" t="s">
        <v>67</v>
      </c>
      <c r="N89" s="260" t="s">
        <v>237</v>
      </c>
      <c r="O89" s="214" t="s">
        <v>97</v>
      </c>
      <c r="P89" s="233" t="s">
        <v>22</v>
      </c>
      <c r="Q89" s="239" t="s">
        <v>22</v>
      </c>
    </row>
    <row r="90" spans="1:17" ht="27.75" hidden="1" customHeight="1">
      <c r="A90" s="215"/>
      <c r="B90" s="56" t="s">
        <v>41</v>
      </c>
      <c r="C90" s="56" t="s">
        <v>46</v>
      </c>
      <c r="D90" s="254"/>
      <c r="E90" s="109" t="s">
        <v>66</v>
      </c>
      <c r="F90" s="108">
        <v>166</v>
      </c>
      <c r="G90" s="108" t="s">
        <v>18</v>
      </c>
      <c r="H90" s="108">
        <v>500</v>
      </c>
      <c r="I90" s="264"/>
      <c r="J90" s="253"/>
      <c r="K90" s="265"/>
      <c r="L90" s="254"/>
      <c r="M90" s="254"/>
      <c r="N90" s="261"/>
      <c r="O90" s="215"/>
      <c r="P90" s="234"/>
      <c r="Q90" s="240"/>
    </row>
    <row r="91" spans="1:17" ht="49.5" customHeight="1">
      <c r="A91" s="216"/>
      <c r="B91" s="56" t="s">
        <v>41</v>
      </c>
      <c r="C91" s="56" t="s">
        <v>44</v>
      </c>
      <c r="D91" s="242"/>
      <c r="E91" s="109" t="s">
        <v>43</v>
      </c>
      <c r="F91" s="108">
        <v>166</v>
      </c>
      <c r="G91" s="108" t="s">
        <v>18</v>
      </c>
      <c r="H91" s="108">
        <v>140</v>
      </c>
      <c r="I91" s="272"/>
      <c r="J91" s="252"/>
      <c r="K91" s="251"/>
      <c r="L91" s="242"/>
      <c r="M91" s="242"/>
      <c r="N91" s="280"/>
      <c r="O91" s="216"/>
      <c r="P91" s="235"/>
      <c r="Q91" s="241"/>
    </row>
    <row r="92" spans="1:17" ht="39.75" customHeight="1">
      <c r="A92" s="253">
        <v>55</v>
      </c>
      <c r="B92" s="56" t="s">
        <v>41</v>
      </c>
      <c r="C92" s="56" t="s">
        <v>64</v>
      </c>
      <c r="D92" s="254" t="s">
        <v>48</v>
      </c>
      <c r="E92" s="109" t="s">
        <v>93</v>
      </c>
      <c r="F92" s="108">
        <v>166</v>
      </c>
      <c r="G92" s="108" t="s">
        <v>18</v>
      </c>
      <c r="H92" s="108">
        <v>100</v>
      </c>
      <c r="I92" s="264">
        <v>94401375000</v>
      </c>
      <c r="J92" s="253" t="s">
        <v>19</v>
      </c>
      <c r="K92" s="265">
        <v>55243</v>
      </c>
      <c r="L92" s="254" t="s">
        <v>286</v>
      </c>
      <c r="M92" s="254" t="s">
        <v>67</v>
      </c>
      <c r="N92" s="260" t="s">
        <v>237</v>
      </c>
      <c r="O92" s="214" t="s">
        <v>97</v>
      </c>
      <c r="P92" s="233" t="s">
        <v>22</v>
      </c>
      <c r="Q92" s="239" t="s">
        <v>22</v>
      </c>
    </row>
    <row r="93" spans="1:17" ht="24" customHeight="1">
      <c r="A93" s="253"/>
      <c r="B93" s="56" t="s">
        <v>41</v>
      </c>
      <c r="C93" s="56" t="s">
        <v>64</v>
      </c>
      <c r="D93" s="254"/>
      <c r="E93" s="109" t="s">
        <v>49</v>
      </c>
      <c r="F93" s="108">
        <v>166</v>
      </c>
      <c r="G93" s="108" t="s">
        <v>18</v>
      </c>
      <c r="H93" s="108">
        <v>80</v>
      </c>
      <c r="I93" s="264"/>
      <c r="J93" s="253"/>
      <c r="K93" s="265"/>
      <c r="L93" s="254"/>
      <c r="M93" s="254"/>
      <c r="N93" s="266"/>
      <c r="O93" s="216"/>
      <c r="P93" s="235"/>
      <c r="Q93" s="241"/>
    </row>
    <row r="94" spans="1:17" ht="35.25" customHeight="1">
      <c r="A94" s="253">
        <v>56</v>
      </c>
      <c r="B94" s="56" t="s">
        <v>42</v>
      </c>
      <c r="C94" s="56" t="s">
        <v>45</v>
      </c>
      <c r="D94" s="254" t="s">
        <v>302</v>
      </c>
      <c r="E94" s="109" t="s">
        <v>34</v>
      </c>
      <c r="F94" s="108">
        <v>166</v>
      </c>
      <c r="G94" s="108" t="s">
        <v>18</v>
      </c>
      <c r="H94" s="108">
        <v>600</v>
      </c>
      <c r="I94" s="221">
        <v>94401375000</v>
      </c>
      <c r="J94" s="253" t="s">
        <v>19</v>
      </c>
      <c r="K94" s="256">
        <v>222941</v>
      </c>
      <c r="L94" s="258" t="s">
        <v>286</v>
      </c>
      <c r="M94" s="218" t="s">
        <v>67</v>
      </c>
      <c r="N94" s="218" t="s">
        <v>237</v>
      </c>
      <c r="O94" s="253" t="s">
        <v>97</v>
      </c>
      <c r="P94" s="233" t="s">
        <v>22</v>
      </c>
      <c r="Q94" s="239" t="s">
        <v>22</v>
      </c>
    </row>
    <row r="95" spans="1:17" ht="18.75" customHeight="1">
      <c r="A95" s="253"/>
      <c r="B95" s="56" t="s">
        <v>42</v>
      </c>
      <c r="C95" s="56" t="s">
        <v>45</v>
      </c>
      <c r="D95" s="254"/>
      <c r="E95" s="109" t="s">
        <v>35</v>
      </c>
      <c r="F95" s="108">
        <v>166</v>
      </c>
      <c r="G95" s="108" t="s">
        <v>18</v>
      </c>
      <c r="H95" s="108">
        <v>280</v>
      </c>
      <c r="I95" s="222"/>
      <c r="J95" s="253"/>
      <c r="K95" s="256"/>
      <c r="L95" s="259"/>
      <c r="M95" s="219"/>
      <c r="N95" s="219"/>
      <c r="O95" s="253"/>
      <c r="P95" s="234"/>
      <c r="Q95" s="240"/>
    </row>
    <row r="96" spans="1:17" ht="39" customHeight="1">
      <c r="A96" s="253"/>
      <c r="B96" s="56" t="s">
        <v>42</v>
      </c>
      <c r="C96" s="56" t="s">
        <v>45</v>
      </c>
      <c r="D96" s="254"/>
      <c r="E96" s="109" t="s">
        <v>47</v>
      </c>
      <c r="F96" s="108">
        <v>166</v>
      </c>
      <c r="G96" s="108" t="s">
        <v>18</v>
      </c>
      <c r="H96" s="108">
        <v>260</v>
      </c>
      <c r="I96" s="255"/>
      <c r="J96" s="253"/>
      <c r="K96" s="256"/>
      <c r="L96" s="263"/>
      <c r="M96" s="220"/>
      <c r="N96" s="220"/>
      <c r="O96" s="253"/>
      <c r="P96" s="235"/>
      <c r="Q96" s="241"/>
    </row>
    <row r="97" spans="1:17" ht="38.25" hidden="1" customHeight="1">
      <c r="A97" s="253">
        <v>57</v>
      </c>
      <c r="B97" s="56" t="s">
        <v>86</v>
      </c>
      <c r="C97" s="108" t="s">
        <v>87</v>
      </c>
      <c r="D97" s="254" t="s">
        <v>88</v>
      </c>
      <c r="E97" s="58" t="s">
        <v>89</v>
      </c>
      <c r="F97" s="108">
        <v>112</v>
      </c>
      <c r="G97" s="108" t="s">
        <v>21</v>
      </c>
      <c r="H97" s="108">
        <v>750</v>
      </c>
      <c r="I97" s="221">
        <v>94401375000</v>
      </c>
      <c r="J97" s="253" t="s">
        <v>19</v>
      </c>
      <c r="K97" s="256">
        <v>232933</v>
      </c>
      <c r="L97" s="258" t="s">
        <v>286</v>
      </c>
      <c r="M97" s="260" t="s">
        <v>67</v>
      </c>
      <c r="N97" s="260" t="s">
        <v>237</v>
      </c>
      <c r="O97" s="253" t="s">
        <v>97</v>
      </c>
      <c r="P97" s="233" t="s">
        <v>22</v>
      </c>
      <c r="Q97" s="239" t="s">
        <v>22</v>
      </c>
    </row>
    <row r="98" spans="1:17" ht="52.5" customHeight="1">
      <c r="A98" s="253"/>
      <c r="B98" s="56" t="s">
        <v>101</v>
      </c>
      <c r="C98" s="108" t="s">
        <v>102</v>
      </c>
      <c r="D98" s="254"/>
      <c r="E98" s="58" t="s">
        <v>103</v>
      </c>
      <c r="F98" s="108">
        <v>166</v>
      </c>
      <c r="G98" s="108" t="s">
        <v>18</v>
      </c>
      <c r="H98" s="108">
        <v>130</v>
      </c>
      <c r="I98" s="222"/>
      <c r="J98" s="253"/>
      <c r="K98" s="256"/>
      <c r="L98" s="259"/>
      <c r="M98" s="261"/>
      <c r="N98" s="261"/>
      <c r="O98" s="253"/>
      <c r="P98" s="234"/>
      <c r="Q98" s="240"/>
    </row>
    <row r="99" spans="1:17" ht="32.25" customHeight="1">
      <c r="A99" s="253"/>
      <c r="B99" s="56" t="s">
        <v>101</v>
      </c>
      <c r="C99" s="108" t="s">
        <v>104</v>
      </c>
      <c r="D99" s="254"/>
      <c r="E99" s="58" t="s">
        <v>105</v>
      </c>
      <c r="F99" s="108">
        <v>166</v>
      </c>
      <c r="G99" s="108" t="s">
        <v>18</v>
      </c>
      <c r="H99" s="108">
        <v>120</v>
      </c>
      <c r="I99" s="222"/>
      <c r="J99" s="253"/>
      <c r="K99" s="256"/>
      <c r="L99" s="259"/>
      <c r="M99" s="261"/>
      <c r="N99" s="261"/>
      <c r="O99" s="253"/>
      <c r="P99" s="234"/>
      <c r="Q99" s="240"/>
    </row>
    <row r="100" spans="1:17" ht="28.5" customHeight="1">
      <c r="A100" s="252"/>
      <c r="B100" s="56" t="s">
        <v>90</v>
      </c>
      <c r="C100" s="108" t="s">
        <v>91</v>
      </c>
      <c r="D100" s="242"/>
      <c r="E100" s="58" t="s">
        <v>303</v>
      </c>
      <c r="F100" s="108">
        <v>166</v>
      </c>
      <c r="G100" s="108" t="s">
        <v>18</v>
      </c>
      <c r="H100" s="108">
        <v>230</v>
      </c>
      <c r="I100" s="222"/>
      <c r="J100" s="252"/>
      <c r="K100" s="257"/>
      <c r="L100" s="249"/>
      <c r="M100" s="219"/>
      <c r="N100" s="219"/>
      <c r="O100" s="252"/>
      <c r="P100" s="234"/>
      <c r="Q100" s="240"/>
    </row>
    <row r="101" spans="1:17" ht="34.5" customHeight="1">
      <c r="A101" s="252"/>
      <c r="B101" s="56" t="s">
        <v>106</v>
      </c>
      <c r="C101" s="108" t="s">
        <v>107</v>
      </c>
      <c r="D101" s="242"/>
      <c r="E101" s="58" t="s">
        <v>108</v>
      </c>
      <c r="F101" s="108">
        <v>166</v>
      </c>
      <c r="G101" s="108" t="s">
        <v>18</v>
      </c>
      <c r="H101" s="108">
        <v>180</v>
      </c>
      <c r="I101" s="255"/>
      <c r="J101" s="252"/>
      <c r="K101" s="257"/>
      <c r="L101" s="250"/>
      <c r="M101" s="220"/>
      <c r="N101" s="220"/>
      <c r="O101" s="252"/>
      <c r="P101" s="235"/>
      <c r="Q101" s="241"/>
    </row>
    <row r="102" spans="1:17" ht="36.75" customHeight="1">
      <c r="A102" s="214">
        <v>60</v>
      </c>
      <c r="B102" s="56" t="s">
        <v>131</v>
      </c>
      <c r="C102" s="109" t="s">
        <v>132</v>
      </c>
      <c r="D102" s="242" t="s">
        <v>133</v>
      </c>
      <c r="E102" s="58" t="s">
        <v>134</v>
      </c>
      <c r="F102" s="108">
        <v>796</v>
      </c>
      <c r="G102" s="108" t="s">
        <v>112</v>
      </c>
      <c r="H102" s="59">
        <v>1200</v>
      </c>
      <c r="I102" s="243">
        <v>94401375000</v>
      </c>
      <c r="J102" s="214" t="s">
        <v>19</v>
      </c>
      <c r="K102" s="251">
        <v>75239</v>
      </c>
      <c r="L102" s="248" t="s">
        <v>286</v>
      </c>
      <c r="M102" s="248" t="s">
        <v>67</v>
      </c>
      <c r="N102" s="248" t="s">
        <v>237</v>
      </c>
      <c r="O102" s="214" t="s">
        <v>97</v>
      </c>
      <c r="P102" s="233" t="s">
        <v>22</v>
      </c>
      <c r="Q102" s="239" t="s">
        <v>22</v>
      </c>
    </row>
    <row r="103" spans="1:17" ht="24" customHeight="1">
      <c r="A103" s="215"/>
      <c r="B103" s="56" t="s">
        <v>131</v>
      </c>
      <c r="C103" s="109" t="s">
        <v>132</v>
      </c>
      <c r="D103" s="242"/>
      <c r="E103" s="58" t="s">
        <v>135</v>
      </c>
      <c r="F103" s="108">
        <v>796</v>
      </c>
      <c r="G103" s="108" t="s">
        <v>112</v>
      </c>
      <c r="H103" s="59">
        <v>1600</v>
      </c>
      <c r="I103" s="244"/>
      <c r="J103" s="215"/>
      <c r="K103" s="251"/>
      <c r="L103" s="249"/>
      <c r="M103" s="249"/>
      <c r="N103" s="249"/>
      <c r="O103" s="215"/>
      <c r="P103" s="234"/>
      <c r="Q103" s="240"/>
    </row>
    <row r="104" spans="1:17" ht="38.25" customHeight="1">
      <c r="A104" s="215"/>
      <c r="B104" s="56" t="s">
        <v>131</v>
      </c>
      <c r="C104" s="109" t="s">
        <v>132</v>
      </c>
      <c r="D104" s="242"/>
      <c r="E104" s="58" t="s">
        <v>136</v>
      </c>
      <c r="F104" s="108">
        <v>796</v>
      </c>
      <c r="G104" s="108" t="s">
        <v>112</v>
      </c>
      <c r="H104" s="59">
        <v>240</v>
      </c>
      <c r="I104" s="244"/>
      <c r="J104" s="215"/>
      <c r="K104" s="251"/>
      <c r="L104" s="249"/>
      <c r="M104" s="249"/>
      <c r="N104" s="249"/>
      <c r="O104" s="215"/>
      <c r="P104" s="234"/>
      <c r="Q104" s="240"/>
    </row>
    <row r="105" spans="1:17" ht="83.25" customHeight="1">
      <c r="A105" s="215"/>
      <c r="B105" s="56" t="s">
        <v>131</v>
      </c>
      <c r="C105" s="109" t="s">
        <v>132</v>
      </c>
      <c r="D105" s="242"/>
      <c r="E105" s="58" t="s">
        <v>137</v>
      </c>
      <c r="F105" s="108">
        <v>796</v>
      </c>
      <c r="G105" s="108" t="s">
        <v>112</v>
      </c>
      <c r="H105" s="59">
        <v>360</v>
      </c>
      <c r="I105" s="244"/>
      <c r="J105" s="215"/>
      <c r="K105" s="251"/>
      <c r="L105" s="249"/>
      <c r="M105" s="249"/>
      <c r="N105" s="249"/>
      <c r="O105" s="215"/>
      <c r="P105" s="234"/>
      <c r="Q105" s="240"/>
    </row>
    <row r="106" spans="1:17" ht="39" customHeight="1">
      <c r="A106" s="215"/>
      <c r="B106" s="56" t="s">
        <v>138</v>
      </c>
      <c r="C106" s="56" t="s">
        <v>139</v>
      </c>
      <c r="D106" s="242"/>
      <c r="E106" s="58" t="s">
        <v>140</v>
      </c>
      <c r="F106" s="108">
        <v>796</v>
      </c>
      <c r="G106" s="108" t="s">
        <v>112</v>
      </c>
      <c r="H106" s="59">
        <v>1200</v>
      </c>
      <c r="I106" s="244"/>
      <c r="J106" s="215"/>
      <c r="K106" s="251"/>
      <c r="L106" s="249"/>
      <c r="M106" s="249"/>
      <c r="N106" s="249"/>
      <c r="O106" s="215"/>
      <c r="P106" s="234"/>
      <c r="Q106" s="240"/>
    </row>
    <row r="107" spans="1:17" ht="17.25" customHeight="1">
      <c r="A107" s="216"/>
      <c r="B107" s="56" t="s">
        <v>138</v>
      </c>
      <c r="C107" s="56" t="s">
        <v>139</v>
      </c>
      <c r="D107" s="242"/>
      <c r="E107" s="58" t="s">
        <v>141</v>
      </c>
      <c r="F107" s="108">
        <v>796</v>
      </c>
      <c r="G107" s="108" t="s">
        <v>112</v>
      </c>
      <c r="H107" s="59">
        <v>540</v>
      </c>
      <c r="I107" s="245"/>
      <c r="J107" s="216"/>
      <c r="K107" s="251"/>
      <c r="L107" s="250"/>
      <c r="M107" s="250"/>
      <c r="N107" s="250"/>
      <c r="O107" s="216"/>
      <c r="P107" s="235"/>
      <c r="Q107" s="241"/>
    </row>
    <row r="108" spans="1:17" ht="71.25" customHeight="1">
      <c r="A108" s="214">
        <v>61</v>
      </c>
      <c r="B108" s="56" t="s">
        <v>304</v>
      </c>
      <c r="C108" s="56" t="s">
        <v>142</v>
      </c>
      <c r="D108" s="242" t="s">
        <v>143</v>
      </c>
      <c r="E108" s="58" t="s">
        <v>144</v>
      </c>
      <c r="F108" s="108">
        <v>166</v>
      </c>
      <c r="G108" s="108" t="s">
        <v>18</v>
      </c>
      <c r="H108" s="59">
        <v>600</v>
      </c>
      <c r="I108" s="243">
        <v>94401375000</v>
      </c>
      <c r="J108" s="214" t="s">
        <v>19</v>
      </c>
      <c r="K108" s="251">
        <v>29021</v>
      </c>
      <c r="L108" s="251" t="s">
        <v>301</v>
      </c>
      <c r="M108" s="248" t="s">
        <v>67</v>
      </c>
      <c r="N108" s="248" t="s">
        <v>237</v>
      </c>
      <c r="O108" s="214" t="s">
        <v>97</v>
      </c>
      <c r="P108" s="233" t="s">
        <v>22</v>
      </c>
      <c r="Q108" s="239" t="s">
        <v>22</v>
      </c>
    </row>
    <row r="109" spans="1:17" ht="24.75" customHeight="1">
      <c r="A109" s="216"/>
      <c r="B109" s="56" t="s">
        <v>128</v>
      </c>
      <c r="C109" s="56" t="s">
        <v>145</v>
      </c>
      <c r="D109" s="242"/>
      <c r="E109" s="58" t="s">
        <v>146</v>
      </c>
      <c r="F109" s="108">
        <v>166</v>
      </c>
      <c r="G109" s="108" t="s">
        <v>18</v>
      </c>
      <c r="H109" s="59">
        <v>200</v>
      </c>
      <c r="I109" s="245"/>
      <c r="J109" s="216"/>
      <c r="K109" s="251"/>
      <c r="L109" s="251"/>
      <c r="M109" s="250"/>
      <c r="N109" s="250"/>
      <c r="O109" s="216"/>
      <c r="P109" s="235"/>
      <c r="Q109" s="241"/>
    </row>
    <row r="110" spans="1:17" ht="29.25" customHeight="1">
      <c r="A110" s="107">
        <v>65</v>
      </c>
      <c r="B110" s="56" t="s">
        <v>157</v>
      </c>
      <c r="C110" s="107" t="s">
        <v>158</v>
      </c>
      <c r="D110" s="106" t="s">
        <v>159</v>
      </c>
      <c r="E110" s="58" t="s">
        <v>160</v>
      </c>
      <c r="F110" s="108">
        <v>166</v>
      </c>
      <c r="G110" s="108" t="s">
        <v>18</v>
      </c>
      <c r="H110" s="59">
        <v>3000</v>
      </c>
      <c r="I110" s="125">
        <v>94401375000</v>
      </c>
      <c r="J110" s="112" t="s">
        <v>19</v>
      </c>
      <c r="K110" s="126">
        <v>34554</v>
      </c>
      <c r="L110" s="121" t="s">
        <v>301</v>
      </c>
      <c r="M110" s="69" t="s">
        <v>67</v>
      </c>
      <c r="N110" s="103" t="s">
        <v>237</v>
      </c>
      <c r="O110" s="105" t="s">
        <v>97</v>
      </c>
      <c r="P110" s="105" t="s">
        <v>22</v>
      </c>
      <c r="Q110" s="111" t="s">
        <v>22</v>
      </c>
    </row>
    <row r="111" spans="1:17" ht="43.5" customHeight="1">
      <c r="A111" s="107">
        <v>66</v>
      </c>
      <c r="B111" s="60" t="s">
        <v>161</v>
      </c>
      <c r="C111" s="108" t="s">
        <v>162</v>
      </c>
      <c r="D111" s="106" t="s">
        <v>163</v>
      </c>
      <c r="E111" s="58" t="s">
        <v>164</v>
      </c>
      <c r="F111" s="108">
        <v>166</v>
      </c>
      <c r="G111" s="108" t="s">
        <v>18</v>
      </c>
      <c r="H111" s="59">
        <v>650</v>
      </c>
      <c r="I111" s="125">
        <v>94401375000</v>
      </c>
      <c r="J111" s="112" t="s">
        <v>19</v>
      </c>
      <c r="K111" s="126">
        <v>10890</v>
      </c>
      <c r="L111" s="121" t="s">
        <v>301</v>
      </c>
      <c r="M111" s="69" t="s">
        <v>67</v>
      </c>
      <c r="N111" s="103" t="s">
        <v>237</v>
      </c>
      <c r="O111" s="105" t="s">
        <v>97</v>
      </c>
      <c r="P111" s="104" t="s">
        <v>22</v>
      </c>
      <c r="Q111" s="111" t="s">
        <v>22</v>
      </c>
    </row>
    <row r="112" spans="1:17" ht="33" customHeight="1">
      <c r="A112" s="214">
        <v>68</v>
      </c>
      <c r="B112" s="56" t="s">
        <v>171</v>
      </c>
      <c r="C112" s="108" t="s">
        <v>177</v>
      </c>
      <c r="D112" s="242" t="s">
        <v>178</v>
      </c>
      <c r="E112" s="58" t="s">
        <v>179</v>
      </c>
      <c r="F112" s="108">
        <v>166</v>
      </c>
      <c r="G112" s="108" t="s">
        <v>18</v>
      </c>
      <c r="H112" s="59">
        <v>10</v>
      </c>
      <c r="I112" s="243">
        <v>94401375000</v>
      </c>
      <c r="J112" s="214" t="s">
        <v>19</v>
      </c>
      <c r="K112" s="227">
        <v>10189</v>
      </c>
      <c r="L112" s="248" t="s">
        <v>286</v>
      </c>
      <c r="M112" s="227" t="s">
        <v>256</v>
      </c>
      <c r="N112" s="248" t="s">
        <v>237</v>
      </c>
      <c r="O112" s="214" t="s">
        <v>97</v>
      </c>
      <c r="P112" s="239" t="s">
        <v>22</v>
      </c>
      <c r="Q112" s="239" t="s">
        <v>22</v>
      </c>
    </row>
    <row r="113" spans="1:17" ht="18" customHeight="1">
      <c r="A113" s="215"/>
      <c r="B113" s="56" t="s">
        <v>171</v>
      </c>
      <c r="C113" s="108" t="s">
        <v>177</v>
      </c>
      <c r="D113" s="242"/>
      <c r="E113" s="58" t="s">
        <v>180</v>
      </c>
      <c r="F113" s="108">
        <v>166</v>
      </c>
      <c r="G113" s="108" t="s">
        <v>18</v>
      </c>
      <c r="H113" s="59">
        <v>10</v>
      </c>
      <c r="I113" s="244"/>
      <c r="J113" s="215"/>
      <c r="K113" s="246"/>
      <c r="L113" s="249"/>
      <c r="M113" s="246"/>
      <c r="N113" s="249"/>
      <c r="O113" s="215"/>
      <c r="P113" s="240"/>
      <c r="Q113" s="240"/>
    </row>
    <row r="114" spans="1:17" ht="18" customHeight="1">
      <c r="A114" s="215"/>
      <c r="B114" s="56" t="s">
        <v>171</v>
      </c>
      <c r="C114" s="108" t="s">
        <v>181</v>
      </c>
      <c r="D114" s="242"/>
      <c r="E114" s="58" t="s">
        <v>182</v>
      </c>
      <c r="F114" s="108">
        <v>166</v>
      </c>
      <c r="G114" s="108" t="s">
        <v>18</v>
      </c>
      <c r="H114" s="59">
        <v>10</v>
      </c>
      <c r="I114" s="244"/>
      <c r="J114" s="215"/>
      <c r="K114" s="246"/>
      <c r="L114" s="249"/>
      <c r="M114" s="246"/>
      <c r="N114" s="249"/>
      <c r="O114" s="215"/>
      <c r="P114" s="240"/>
      <c r="Q114" s="240"/>
    </row>
    <row r="115" spans="1:17" ht="18" customHeight="1">
      <c r="A115" s="215"/>
      <c r="B115" s="56" t="s">
        <v>171</v>
      </c>
      <c r="C115" s="108" t="s">
        <v>183</v>
      </c>
      <c r="D115" s="242"/>
      <c r="E115" s="58" t="s">
        <v>184</v>
      </c>
      <c r="F115" s="108">
        <v>166</v>
      </c>
      <c r="G115" s="108" t="s">
        <v>18</v>
      </c>
      <c r="H115" s="59">
        <v>10</v>
      </c>
      <c r="I115" s="244"/>
      <c r="J115" s="215"/>
      <c r="K115" s="246"/>
      <c r="L115" s="249"/>
      <c r="M115" s="246"/>
      <c r="N115" s="249"/>
      <c r="O115" s="215"/>
      <c r="P115" s="240"/>
      <c r="Q115" s="240"/>
    </row>
    <row r="116" spans="1:17" ht="32.25" customHeight="1">
      <c r="A116" s="216"/>
      <c r="B116" s="56" t="s">
        <v>171</v>
      </c>
      <c r="C116" s="108" t="s">
        <v>183</v>
      </c>
      <c r="D116" s="242"/>
      <c r="E116" s="58" t="s">
        <v>185</v>
      </c>
      <c r="F116" s="108">
        <v>166</v>
      </c>
      <c r="G116" s="108" t="s">
        <v>18</v>
      </c>
      <c r="H116" s="59">
        <v>5</v>
      </c>
      <c r="I116" s="245"/>
      <c r="J116" s="216"/>
      <c r="K116" s="247"/>
      <c r="L116" s="250"/>
      <c r="M116" s="247"/>
      <c r="N116" s="250"/>
      <c r="O116" s="216"/>
      <c r="P116" s="241"/>
      <c r="Q116" s="241"/>
    </row>
    <row r="117" spans="1:17" ht="165.75">
      <c r="A117" s="107">
        <v>69</v>
      </c>
      <c r="B117" s="56" t="s">
        <v>101</v>
      </c>
      <c r="C117" s="108" t="s">
        <v>186</v>
      </c>
      <c r="D117" s="106" t="s">
        <v>187</v>
      </c>
      <c r="E117" s="58" t="s">
        <v>188</v>
      </c>
      <c r="F117" s="108">
        <v>166</v>
      </c>
      <c r="G117" s="108" t="s">
        <v>18</v>
      </c>
      <c r="H117" s="59">
        <v>103.6</v>
      </c>
      <c r="I117" s="112">
        <v>94401375000</v>
      </c>
      <c r="J117" s="107" t="s">
        <v>19</v>
      </c>
      <c r="K117" s="126">
        <v>17051</v>
      </c>
      <c r="L117" s="121" t="s">
        <v>286</v>
      </c>
      <c r="M117" s="105" t="s">
        <v>67</v>
      </c>
      <c r="N117" s="69" t="s">
        <v>237</v>
      </c>
      <c r="O117" s="105" t="s">
        <v>97</v>
      </c>
      <c r="P117" s="104" t="s">
        <v>22</v>
      </c>
      <c r="Q117" s="111" t="s">
        <v>22</v>
      </c>
    </row>
    <row r="118" spans="1:17" ht="165.75">
      <c r="A118" s="107">
        <v>70</v>
      </c>
      <c r="B118" s="56" t="s">
        <v>305</v>
      </c>
      <c r="C118" s="108" t="s">
        <v>189</v>
      </c>
      <c r="D118" s="106" t="s">
        <v>190</v>
      </c>
      <c r="E118" s="58" t="s">
        <v>191</v>
      </c>
      <c r="F118" s="108">
        <v>166</v>
      </c>
      <c r="G118" s="108" t="s">
        <v>18</v>
      </c>
      <c r="H118" s="107">
        <v>100</v>
      </c>
      <c r="I118" s="112">
        <v>94401375000</v>
      </c>
      <c r="J118" s="107" t="s">
        <v>19</v>
      </c>
      <c r="K118" s="126">
        <v>20349</v>
      </c>
      <c r="L118" s="121" t="s">
        <v>286</v>
      </c>
      <c r="M118" s="105" t="s">
        <v>256</v>
      </c>
      <c r="N118" s="69" t="s">
        <v>237</v>
      </c>
      <c r="O118" s="107" t="s">
        <v>97</v>
      </c>
      <c r="P118" s="104" t="s">
        <v>22</v>
      </c>
      <c r="Q118" s="111" t="s">
        <v>22</v>
      </c>
    </row>
    <row r="119" spans="1:17">
      <c r="A119" s="214">
        <v>71</v>
      </c>
      <c r="B119" s="56" t="s">
        <v>192</v>
      </c>
      <c r="C119" s="108" t="s">
        <v>193</v>
      </c>
      <c r="D119" s="242" t="s">
        <v>194</v>
      </c>
      <c r="E119" s="58" t="s">
        <v>195</v>
      </c>
      <c r="F119" s="108">
        <v>166</v>
      </c>
      <c r="G119" s="108" t="s">
        <v>18</v>
      </c>
      <c r="H119" s="59">
        <v>10</v>
      </c>
      <c r="I119" s="243">
        <v>94401375000</v>
      </c>
      <c r="J119" s="218" t="s">
        <v>19</v>
      </c>
      <c r="K119" s="227">
        <v>22354</v>
      </c>
      <c r="L119" s="227" t="s">
        <v>301</v>
      </c>
      <c r="M119" s="248" t="s">
        <v>256</v>
      </c>
      <c r="N119" s="248" t="s">
        <v>237</v>
      </c>
      <c r="O119" s="214" t="s">
        <v>97</v>
      </c>
      <c r="P119" s="233" t="s">
        <v>22</v>
      </c>
      <c r="Q119" s="239" t="s">
        <v>22</v>
      </c>
    </row>
    <row r="120" spans="1:17">
      <c r="A120" s="215"/>
      <c r="B120" s="56" t="s">
        <v>192</v>
      </c>
      <c r="C120" s="108" t="s">
        <v>196</v>
      </c>
      <c r="D120" s="242"/>
      <c r="E120" s="58" t="s">
        <v>197</v>
      </c>
      <c r="F120" s="108">
        <v>166</v>
      </c>
      <c r="G120" s="108" t="s">
        <v>18</v>
      </c>
      <c r="H120" s="59">
        <v>10</v>
      </c>
      <c r="I120" s="244"/>
      <c r="J120" s="219"/>
      <c r="K120" s="246"/>
      <c r="L120" s="246"/>
      <c r="M120" s="249"/>
      <c r="N120" s="249"/>
      <c r="O120" s="215"/>
      <c r="P120" s="234"/>
      <c r="Q120" s="240"/>
    </row>
    <row r="121" spans="1:17">
      <c r="A121" s="215"/>
      <c r="B121" s="56" t="s">
        <v>192</v>
      </c>
      <c r="C121" s="108" t="s">
        <v>198</v>
      </c>
      <c r="D121" s="242"/>
      <c r="E121" s="58" t="s">
        <v>199</v>
      </c>
      <c r="F121" s="108">
        <v>166</v>
      </c>
      <c r="G121" s="108" t="s">
        <v>18</v>
      </c>
      <c r="H121" s="59">
        <v>10</v>
      </c>
      <c r="I121" s="244"/>
      <c r="J121" s="219"/>
      <c r="K121" s="246"/>
      <c r="L121" s="246"/>
      <c r="M121" s="249"/>
      <c r="N121" s="249"/>
      <c r="O121" s="215"/>
      <c r="P121" s="234"/>
      <c r="Q121" s="240"/>
    </row>
    <row r="122" spans="1:17">
      <c r="A122" s="215"/>
      <c r="B122" s="56" t="s">
        <v>192</v>
      </c>
      <c r="C122" s="108" t="s">
        <v>200</v>
      </c>
      <c r="D122" s="242"/>
      <c r="E122" s="58" t="s">
        <v>201</v>
      </c>
      <c r="F122" s="108">
        <v>166</v>
      </c>
      <c r="G122" s="108" t="s">
        <v>18</v>
      </c>
      <c r="H122" s="59">
        <v>200</v>
      </c>
      <c r="I122" s="244"/>
      <c r="J122" s="219"/>
      <c r="K122" s="246"/>
      <c r="L122" s="246"/>
      <c r="M122" s="249"/>
      <c r="N122" s="249"/>
      <c r="O122" s="215"/>
      <c r="P122" s="234"/>
      <c r="Q122" s="240"/>
    </row>
    <row r="123" spans="1:17" ht="32.25" customHeight="1">
      <c r="A123" s="215"/>
      <c r="B123" s="56" t="s">
        <v>202</v>
      </c>
      <c r="C123" s="63" t="s">
        <v>236</v>
      </c>
      <c r="D123" s="242"/>
      <c r="E123" s="58" t="s">
        <v>203</v>
      </c>
      <c r="F123" s="108">
        <v>166</v>
      </c>
      <c r="G123" s="108" t="s">
        <v>18</v>
      </c>
      <c r="H123" s="59">
        <v>40</v>
      </c>
      <c r="I123" s="244"/>
      <c r="J123" s="219"/>
      <c r="K123" s="246"/>
      <c r="L123" s="246"/>
      <c r="M123" s="249"/>
      <c r="N123" s="249"/>
      <c r="O123" s="215"/>
      <c r="P123" s="234"/>
      <c r="Q123" s="240"/>
    </row>
    <row r="124" spans="1:17" ht="34.5" customHeight="1">
      <c r="A124" s="215"/>
      <c r="B124" s="56" t="s">
        <v>204</v>
      </c>
      <c r="C124" s="108" t="s">
        <v>204</v>
      </c>
      <c r="D124" s="242"/>
      <c r="E124" s="58" t="s">
        <v>205</v>
      </c>
      <c r="F124" s="108">
        <v>166</v>
      </c>
      <c r="G124" s="108" t="s">
        <v>18</v>
      </c>
      <c r="H124" s="59">
        <v>100</v>
      </c>
      <c r="I124" s="244"/>
      <c r="J124" s="219"/>
      <c r="K124" s="246"/>
      <c r="L124" s="246"/>
      <c r="M124" s="249"/>
      <c r="N124" s="249"/>
      <c r="O124" s="215"/>
      <c r="P124" s="234"/>
      <c r="Q124" s="240"/>
    </row>
    <row r="125" spans="1:17">
      <c r="A125" s="215"/>
      <c r="B125" s="56" t="s">
        <v>204</v>
      </c>
      <c r="C125" s="108" t="s">
        <v>204</v>
      </c>
      <c r="D125" s="242"/>
      <c r="E125" s="58" t="s">
        <v>206</v>
      </c>
      <c r="F125" s="108">
        <v>166</v>
      </c>
      <c r="G125" s="108" t="s">
        <v>18</v>
      </c>
      <c r="H125" s="59">
        <v>100</v>
      </c>
      <c r="I125" s="244"/>
      <c r="J125" s="219"/>
      <c r="K125" s="246"/>
      <c r="L125" s="246"/>
      <c r="M125" s="249"/>
      <c r="N125" s="249"/>
      <c r="O125" s="215"/>
      <c r="P125" s="234"/>
      <c r="Q125" s="240"/>
    </row>
    <row r="126" spans="1:17" ht="31.5" customHeight="1">
      <c r="A126" s="215"/>
      <c r="B126" s="56" t="s">
        <v>192</v>
      </c>
      <c r="C126" s="108" t="s">
        <v>207</v>
      </c>
      <c r="D126" s="242"/>
      <c r="E126" s="58" t="s">
        <v>208</v>
      </c>
      <c r="F126" s="108">
        <v>166</v>
      </c>
      <c r="G126" s="108" t="s">
        <v>18</v>
      </c>
      <c r="H126" s="59">
        <v>15</v>
      </c>
      <c r="I126" s="244"/>
      <c r="J126" s="219"/>
      <c r="K126" s="246"/>
      <c r="L126" s="246"/>
      <c r="M126" s="249"/>
      <c r="N126" s="249"/>
      <c r="O126" s="215"/>
      <c r="P126" s="234"/>
      <c r="Q126" s="240"/>
    </row>
    <row r="127" spans="1:17" ht="39" customHeight="1">
      <c r="A127" s="215"/>
      <c r="B127" s="56" t="s">
        <v>192</v>
      </c>
      <c r="C127" s="108" t="s">
        <v>209</v>
      </c>
      <c r="D127" s="242"/>
      <c r="E127" s="58" t="s">
        <v>210</v>
      </c>
      <c r="F127" s="108">
        <v>166</v>
      </c>
      <c r="G127" s="108" t="s">
        <v>18</v>
      </c>
      <c r="H127" s="59">
        <v>50</v>
      </c>
      <c r="I127" s="244"/>
      <c r="J127" s="219"/>
      <c r="K127" s="246"/>
      <c r="L127" s="246"/>
      <c r="M127" s="249"/>
      <c r="N127" s="249"/>
      <c r="O127" s="215"/>
      <c r="P127" s="234"/>
      <c r="Q127" s="240"/>
    </row>
    <row r="128" spans="1:17" ht="30" customHeight="1">
      <c r="A128" s="216"/>
      <c r="B128" s="56" t="s">
        <v>192</v>
      </c>
      <c r="C128" s="108" t="s">
        <v>211</v>
      </c>
      <c r="D128" s="242"/>
      <c r="E128" s="58" t="s">
        <v>212</v>
      </c>
      <c r="F128" s="108">
        <v>166</v>
      </c>
      <c r="G128" s="108" t="s">
        <v>18</v>
      </c>
      <c r="H128" s="59">
        <v>15</v>
      </c>
      <c r="I128" s="245"/>
      <c r="J128" s="220"/>
      <c r="K128" s="247"/>
      <c r="L128" s="247"/>
      <c r="M128" s="250"/>
      <c r="N128" s="250"/>
      <c r="O128" s="216"/>
      <c r="P128" s="235"/>
      <c r="Q128" s="241"/>
    </row>
    <row r="129" spans="1:17" ht="15" customHeight="1">
      <c r="A129" s="316" t="s">
        <v>308</v>
      </c>
      <c r="B129" s="317"/>
      <c r="C129" s="317"/>
      <c r="D129" s="317"/>
      <c r="E129" s="317"/>
      <c r="F129" s="317"/>
      <c r="G129" s="317"/>
      <c r="H129" s="317"/>
      <c r="I129" s="317"/>
      <c r="J129" s="317"/>
      <c r="K129" s="317"/>
      <c r="L129" s="317"/>
      <c r="M129" s="317"/>
      <c r="N129" s="317"/>
      <c r="O129" s="317"/>
      <c r="P129" s="317"/>
      <c r="Q129" s="318"/>
    </row>
    <row r="130" spans="1:17" ht="18" customHeight="1">
      <c r="A130" s="214">
        <v>72</v>
      </c>
      <c r="B130" s="40" t="s">
        <v>54</v>
      </c>
      <c r="C130" s="40" t="s">
        <v>56</v>
      </c>
      <c r="D130" s="217" t="s">
        <v>58</v>
      </c>
      <c r="E130" s="120" t="s">
        <v>57</v>
      </c>
      <c r="F130" s="120">
        <v>112</v>
      </c>
      <c r="G130" s="120" t="s">
        <v>21</v>
      </c>
      <c r="H130" s="122">
        <v>2280</v>
      </c>
      <c r="I130" s="217">
        <v>94401375000</v>
      </c>
      <c r="J130" s="217" t="s">
        <v>19</v>
      </c>
      <c r="K130" s="231">
        <v>602400</v>
      </c>
      <c r="L130" s="217" t="s">
        <v>67</v>
      </c>
      <c r="M130" s="217" t="s">
        <v>309</v>
      </c>
      <c r="N130" s="217" t="s">
        <v>96</v>
      </c>
      <c r="O130" s="217" t="s">
        <v>97</v>
      </c>
      <c r="P130" s="271" t="s">
        <v>100</v>
      </c>
      <c r="Q130" s="239" t="s">
        <v>22</v>
      </c>
    </row>
    <row r="131" spans="1:17" ht="55.5" customHeight="1">
      <c r="A131" s="215"/>
      <c r="B131" s="40" t="s">
        <v>54</v>
      </c>
      <c r="C131" s="40" t="s">
        <v>56</v>
      </c>
      <c r="D131" s="230"/>
      <c r="E131" s="120" t="s">
        <v>55</v>
      </c>
      <c r="F131" s="119">
        <v>112</v>
      </c>
      <c r="G131" s="119" t="s">
        <v>21</v>
      </c>
      <c r="H131" s="122">
        <v>6000</v>
      </c>
      <c r="I131" s="281"/>
      <c r="J131" s="281"/>
      <c r="K131" s="232"/>
      <c r="L131" s="230"/>
      <c r="M131" s="230"/>
      <c r="N131" s="230"/>
      <c r="O131" s="230"/>
      <c r="P131" s="271"/>
      <c r="Q131" s="240"/>
    </row>
    <row r="132" spans="1:17" ht="18" customHeight="1">
      <c r="A132" s="216"/>
      <c r="B132" s="40" t="s">
        <v>54</v>
      </c>
      <c r="C132" s="40" t="s">
        <v>53</v>
      </c>
      <c r="D132" s="276"/>
      <c r="E132" s="120" t="s">
        <v>52</v>
      </c>
      <c r="F132" s="119">
        <v>112</v>
      </c>
      <c r="G132" s="119" t="s">
        <v>21</v>
      </c>
      <c r="H132" s="122">
        <v>3200</v>
      </c>
      <c r="I132" s="282"/>
      <c r="J132" s="282"/>
      <c r="K132" s="308"/>
      <c r="L132" s="276"/>
      <c r="M132" s="276"/>
      <c r="N132" s="276"/>
      <c r="O132" s="276"/>
      <c r="P132" s="271"/>
      <c r="Q132" s="241"/>
    </row>
    <row r="133" spans="1:17" ht="21" customHeight="1">
      <c r="A133" s="236" t="s">
        <v>85</v>
      </c>
      <c r="B133" s="237"/>
      <c r="C133" s="237"/>
      <c r="D133" s="237"/>
      <c r="E133" s="237"/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8"/>
    </row>
    <row r="134" spans="1:17" ht="57" customHeight="1">
      <c r="A134" s="213">
        <v>73</v>
      </c>
      <c r="B134" s="40" t="s">
        <v>42</v>
      </c>
      <c r="C134" s="40" t="s">
        <v>45</v>
      </c>
      <c r="D134" s="217" t="s">
        <v>94</v>
      </c>
      <c r="E134" s="129" t="s">
        <v>34</v>
      </c>
      <c r="F134" s="129">
        <v>166</v>
      </c>
      <c r="G134" s="129" t="s">
        <v>18</v>
      </c>
      <c r="H134" s="129">
        <v>500</v>
      </c>
      <c r="I134" s="217">
        <v>94401375000</v>
      </c>
      <c r="J134" s="217" t="s">
        <v>19</v>
      </c>
      <c r="K134" s="231">
        <v>199299.5</v>
      </c>
      <c r="L134" s="233" t="s">
        <v>83</v>
      </c>
      <c r="M134" s="233" t="s">
        <v>232</v>
      </c>
      <c r="N134" s="217" t="s">
        <v>237</v>
      </c>
      <c r="O134" s="217" t="s">
        <v>97</v>
      </c>
      <c r="P134" s="233" t="s">
        <v>22</v>
      </c>
      <c r="Q134" s="233" t="s">
        <v>22</v>
      </c>
    </row>
    <row r="135" spans="1:17" ht="82.5" customHeight="1">
      <c r="A135" s="213"/>
      <c r="B135" s="40" t="s">
        <v>42</v>
      </c>
      <c r="C135" s="40" t="s">
        <v>45</v>
      </c>
      <c r="D135" s="230"/>
      <c r="E135" s="129" t="s">
        <v>35</v>
      </c>
      <c r="F135" s="129">
        <v>166</v>
      </c>
      <c r="G135" s="129" t="s">
        <v>18</v>
      </c>
      <c r="H135" s="129">
        <v>350</v>
      </c>
      <c r="I135" s="230"/>
      <c r="J135" s="230"/>
      <c r="K135" s="232"/>
      <c r="L135" s="234"/>
      <c r="M135" s="234"/>
      <c r="N135" s="230"/>
      <c r="O135" s="230"/>
      <c r="P135" s="234"/>
      <c r="Q135" s="234"/>
    </row>
    <row r="136" spans="1:17" ht="20.25" customHeight="1">
      <c r="A136" s="217"/>
      <c r="B136" s="41" t="s">
        <v>42</v>
      </c>
      <c r="C136" s="41" t="s">
        <v>45</v>
      </c>
      <c r="D136" s="230"/>
      <c r="E136" s="128" t="s">
        <v>47</v>
      </c>
      <c r="F136" s="128">
        <v>166</v>
      </c>
      <c r="G136" s="128" t="s">
        <v>18</v>
      </c>
      <c r="H136" s="128">
        <v>250</v>
      </c>
      <c r="I136" s="230"/>
      <c r="J136" s="230"/>
      <c r="K136" s="232"/>
      <c r="L136" s="234"/>
      <c r="M136" s="234"/>
      <c r="N136" s="230"/>
      <c r="O136" s="230"/>
      <c r="P136" s="235"/>
      <c r="Q136" s="235"/>
    </row>
    <row r="137" spans="1:17" ht="18" customHeight="1">
      <c r="A137" s="214">
        <v>74</v>
      </c>
      <c r="B137" s="56" t="s">
        <v>215</v>
      </c>
      <c r="C137" s="127" t="s">
        <v>216</v>
      </c>
      <c r="D137" s="218" t="s">
        <v>217</v>
      </c>
      <c r="E137" s="77" t="s">
        <v>219</v>
      </c>
      <c r="F137" s="127">
        <v>362</v>
      </c>
      <c r="G137" s="127" t="s">
        <v>59</v>
      </c>
      <c r="H137" s="127">
        <v>10</v>
      </c>
      <c r="I137" s="221">
        <v>94401375000</v>
      </c>
      <c r="J137" s="224" t="s">
        <v>19</v>
      </c>
      <c r="K137" s="227">
        <v>288572</v>
      </c>
      <c r="L137" s="214" t="s">
        <v>218</v>
      </c>
      <c r="M137" s="214" t="s">
        <v>67</v>
      </c>
      <c r="N137" s="218" t="s">
        <v>237</v>
      </c>
      <c r="O137" s="224" t="s">
        <v>97</v>
      </c>
      <c r="P137" s="214" t="s">
        <v>22</v>
      </c>
      <c r="Q137" s="214" t="s">
        <v>22</v>
      </c>
    </row>
    <row r="138" spans="1:17" ht="24" customHeight="1">
      <c r="A138" s="215"/>
      <c r="B138" s="75" t="s">
        <v>215</v>
      </c>
      <c r="C138" s="76" t="s">
        <v>216</v>
      </c>
      <c r="D138" s="219"/>
      <c r="E138" s="77" t="s">
        <v>220</v>
      </c>
      <c r="F138" s="127">
        <v>362</v>
      </c>
      <c r="G138" s="76" t="s">
        <v>59</v>
      </c>
      <c r="H138" s="127">
        <v>10</v>
      </c>
      <c r="I138" s="222"/>
      <c r="J138" s="225"/>
      <c r="K138" s="228"/>
      <c r="L138" s="215"/>
      <c r="M138" s="215"/>
      <c r="N138" s="219"/>
      <c r="O138" s="225"/>
      <c r="P138" s="215"/>
      <c r="Q138" s="215"/>
    </row>
    <row r="139" spans="1:17" ht="18" customHeight="1">
      <c r="A139" s="216"/>
      <c r="B139" s="56" t="s">
        <v>215</v>
      </c>
      <c r="C139" s="127" t="s">
        <v>216</v>
      </c>
      <c r="D139" s="220"/>
      <c r="E139" s="77" t="s">
        <v>221</v>
      </c>
      <c r="F139" s="127">
        <v>362</v>
      </c>
      <c r="G139" s="127" t="s">
        <v>59</v>
      </c>
      <c r="H139" s="127">
        <v>10</v>
      </c>
      <c r="I139" s="223"/>
      <c r="J139" s="226"/>
      <c r="K139" s="226"/>
      <c r="L139" s="226"/>
      <c r="M139" s="226"/>
      <c r="N139" s="229"/>
      <c r="O139" s="216"/>
      <c r="P139" s="216"/>
      <c r="Q139" s="216"/>
    </row>
    <row r="140" spans="1:17" ht="18" customHeight="1">
      <c r="A140" s="213">
        <v>76</v>
      </c>
      <c r="B140" s="40" t="s">
        <v>41</v>
      </c>
      <c r="C140" s="40" t="s">
        <v>46</v>
      </c>
      <c r="D140" s="213" t="s">
        <v>38</v>
      </c>
      <c r="E140" s="54" t="s">
        <v>65</v>
      </c>
      <c r="F140" s="54">
        <v>166</v>
      </c>
      <c r="G140" s="54" t="s">
        <v>18</v>
      </c>
      <c r="H140" s="54">
        <v>250</v>
      </c>
      <c r="I140" s="213">
        <v>94401375000</v>
      </c>
      <c r="J140" s="213" t="s">
        <v>19</v>
      </c>
      <c r="K140" s="305">
        <v>237760.5</v>
      </c>
      <c r="L140" s="213" t="s">
        <v>83</v>
      </c>
      <c r="M140" s="213" t="s">
        <v>232</v>
      </c>
      <c r="N140" s="213" t="s">
        <v>237</v>
      </c>
      <c r="O140" s="213" t="s">
        <v>97</v>
      </c>
      <c r="P140" s="271" t="s">
        <v>22</v>
      </c>
      <c r="Q140" s="271" t="s">
        <v>22</v>
      </c>
    </row>
    <row r="141" spans="1:17" ht="18" customHeight="1">
      <c r="A141" s="213"/>
      <c r="B141" s="40" t="s">
        <v>41</v>
      </c>
      <c r="C141" s="40" t="s">
        <v>46</v>
      </c>
      <c r="D141" s="213"/>
      <c r="E141" s="54" t="s">
        <v>66</v>
      </c>
      <c r="F141" s="54">
        <v>166</v>
      </c>
      <c r="G141" s="54" t="s">
        <v>18</v>
      </c>
      <c r="H141" s="54">
        <v>400</v>
      </c>
      <c r="I141" s="213"/>
      <c r="J141" s="213"/>
      <c r="K141" s="305"/>
      <c r="L141" s="213"/>
      <c r="M141" s="213"/>
      <c r="N141" s="213"/>
      <c r="O141" s="213"/>
      <c r="P141" s="271"/>
      <c r="Q141" s="271"/>
    </row>
    <row r="142" spans="1:17" ht="18" customHeight="1">
      <c r="A142" s="213"/>
      <c r="B142" s="40" t="s">
        <v>41</v>
      </c>
      <c r="C142" s="40" t="s">
        <v>44</v>
      </c>
      <c r="D142" s="213"/>
      <c r="E142" s="54" t="s">
        <v>43</v>
      </c>
      <c r="F142" s="54">
        <v>166</v>
      </c>
      <c r="G142" s="54" t="s">
        <v>18</v>
      </c>
      <c r="H142" s="54">
        <v>90</v>
      </c>
      <c r="I142" s="213"/>
      <c r="J142" s="213"/>
      <c r="K142" s="305"/>
      <c r="L142" s="213"/>
      <c r="M142" s="213"/>
      <c r="N142" s="213"/>
      <c r="O142" s="213"/>
      <c r="P142" s="271"/>
      <c r="Q142" s="271"/>
    </row>
    <row r="143" spans="1:17" ht="18" customHeight="1">
      <c r="A143" s="252">
        <v>77</v>
      </c>
      <c r="B143" s="56" t="s">
        <v>147</v>
      </c>
      <c r="C143" s="56" t="s">
        <v>147</v>
      </c>
      <c r="D143" s="242" t="s">
        <v>148</v>
      </c>
      <c r="E143" s="58" t="s">
        <v>149</v>
      </c>
      <c r="F143" s="57">
        <v>112</v>
      </c>
      <c r="G143" s="57" t="s">
        <v>21</v>
      </c>
      <c r="H143" s="59">
        <v>540</v>
      </c>
      <c r="I143" s="243">
        <v>94401375000</v>
      </c>
      <c r="J143" s="214" t="s">
        <v>19</v>
      </c>
      <c r="K143" s="251">
        <v>39576.6</v>
      </c>
      <c r="L143" s="227" t="s">
        <v>218</v>
      </c>
      <c r="M143" s="251" t="s">
        <v>227</v>
      </c>
      <c r="N143" s="248" t="s">
        <v>237</v>
      </c>
      <c r="O143" s="252" t="s">
        <v>97</v>
      </c>
      <c r="P143" s="252" t="s">
        <v>22</v>
      </c>
      <c r="Q143" s="252" t="s">
        <v>22</v>
      </c>
    </row>
    <row r="144" spans="1:17" ht="18" customHeight="1">
      <c r="A144" s="252"/>
      <c r="B144" s="56" t="s">
        <v>147</v>
      </c>
      <c r="C144" s="56" t="s">
        <v>147</v>
      </c>
      <c r="D144" s="242"/>
      <c r="E144" s="58" t="s">
        <v>150</v>
      </c>
      <c r="F144" s="57">
        <v>796</v>
      </c>
      <c r="G144" s="57" t="s">
        <v>112</v>
      </c>
      <c r="H144" s="59">
        <v>1890</v>
      </c>
      <c r="I144" s="245"/>
      <c r="J144" s="216"/>
      <c r="K144" s="251"/>
      <c r="L144" s="247"/>
      <c r="M144" s="251"/>
      <c r="N144" s="250"/>
      <c r="O144" s="252"/>
      <c r="P144" s="252"/>
      <c r="Q144" s="252"/>
    </row>
    <row r="145" spans="1:17">
      <c r="A145" s="253">
        <v>78</v>
      </c>
      <c r="B145" s="60" t="s">
        <v>165</v>
      </c>
      <c r="C145" s="57" t="s">
        <v>166</v>
      </c>
      <c r="D145" s="242" t="s">
        <v>310</v>
      </c>
      <c r="E145" s="58" t="s">
        <v>167</v>
      </c>
      <c r="F145" s="57">
        <v>166</v>
      </c>
      <c r="G145" s="57" t="s">
        <v>18</v>
      </c>
      <c r="H145" s="59">
        <v>30</v>
      </c>
      <c r="I145" s="243">
        <v>94401375000</v>
      </c>
      <c r="J145" s="214" t="s">
        <v>19</v>
      </c>
      <c r="K145" s="251">
        <v>87238.5</v>
      </c>
      <c r="L145" s="251" t="s">
        <v>83</v>
      </c>
      <c r="M145" s="251" t="s">
        <v>227</v>
      </c>
      <c r="N145" s="248" t="s">
        <v>237</v>
      </c>
      <c r="O145" s="214" t="s">
        <v>97</v>
      </c>
      <c r="P145" s="214" t="s">
        <v>22</v>
      </c>
      <c r="Q145" s="214" t="s">
        <v>22</v>
      </c>
    </row>
    <row r="146" spans="1:17" ht="18" customHeight="1">
      <c r="A146" s="253"/>
      <c r="B146" s="56" t="s">
        <v>168</v>
      </c>
      <c r="C146" s="57" t="s">
        <v>169</v>
      </c>
      <c r="D146" s="242"/>
      <c r="E146" s="58" t="s">
        <v>170</v>
      </c>
      <c r="F146" s="57">
        <v>166</v>
      </c>
      <c r="G146" s="57" t="s">
        <v>18</v>
      </c>
      <c r="H146" s="59">
        <v>400</v>
      </c>
      <c r="I146" s="244"/>
      <c r="J146" s="215"/>
      <c r="K146" s="251"/>
      <c r="L146" s="251"/>
      <c r="M146" s="251"/>
      <c r="N146" s="249"/>
      <c r="O146" s="215"/>
      <c r="P146" s="215"/>
      <c r="Q146" s="215"/>
    </row>
    <row r="147" spans="1:17" ht="33" customHeight="1">
      <c r="A147" s="253"/>
      <c r="B147" s="60" t="s">
        <v>171</v>
      </c>
      <c r="C147" s="57" t="s">
        <v>172</v>
      </c>
      <c r="D147" s="242"/>
      <c r="E147" s="58" t="s">
        <v>173</v>
      </c>
      <c r="F147" s="57">
        <v>166</v>
      </c>
      <c r="G147" s="57" t="s">
        <v>18</v>
      </c>
      <c r="H147" s="59">
        <v>100</v>
      </c>
      <c r="I147" s="244"/>
      <c r="J147" s="215"/>
      <c r="K147" s="251"/>
      <c r="L147" s="251"/>
      <c r="M147" s="251"/>
      <c r="N147" s="249"/>
      <c r="O147" s="215"/>
      <c r="P147" s="215"/>
      <c r="Q147" s="215"/>
    </row>
    <row r="148" spans="1:17" ht="33" customHeight="1">
      <c r="A148" s="253"/>
      <c r="B148" s="60" t="s">
        <v>171</v>
      </c>
      <c r="C148" s="57" t="s">
        <v>172</v>
      </c>
      <c r="D148" s="242"/>
      <c r="E148" s="58" t="s">
        <v>174</v>
      </c>
      <c r="F148" s="57">
        <v>166</v>
      </c>
      <c r="G148" s="57" t="s">
        <v>18</v>
      </c>
      <c r="H148" s="59">
        <v>60</v>
      </c>
      <c r="I148" s="244"/>
      <c r="J148" s="215"/>
      <c r="K148" s="251"/>
      <c r="L148" s="251"/>
      <c r="M148" s="251"/>
      <c r="N148" s="249"/>
      <c r="O148" s="215"/>
      <c r="P148" s="215"/>
      <c r="Q148" s="215"/>
    </row>
    <row r="149" spans="1:17" ht="34.5" customHeight="1">
      <c r="A149" s="253"/>
      <c r="B149" s="60" t="s">
        <v>171</v>
      </c>
      <c r="C149" s="57" t="s">
        <v>172</v>
      </c>
      <c r="D149" s="242"/>
      <c r="E149" s="58" t="s">
        <v>175</v>
      </c>
      <c r="F149" s="57">
        <v>166</v>
      </c>
      <c r="G149" s="57" t="s">
        <v>18</v>
      </c>
      <c r="H149" s="59">
        <v>60</v>
      </c>
      <c r="I149" s="244"/>
      <c r="J149" s="215"/>
      <c r="K149" s="251"/>
      <c r="L149" s="251"/>
      <c r="M149" s="251"/>
      <c r="N149" s="249"/>
      <c r="O149" s="215"/>
      <c r="P149" s="215"/>
      <c r="Q149" s="215"/>
    </row>
    <row r="150" spans="1:17" ht="25.5">
      <c r="A150" s="253"/>
      <c r="B150" s="60" t="s">
        <v>171</v>
      </c>
      <c r="C150" s="57" t="s">
        <v>172</v>
      </c>
      <c r="D150" s="242"/>
      <c r="E150" s="58" t="s">
        <v>233</v>
      </c>
      <c r="F150" s="57">
        <v>166</v>
      </c>
      <c r="G150" s="57" t="s">
        <v>18</v>
      </c>
      <c r="H150" s="59">
        <v>30</v>
      </c>
      <c r="I150" s="244"/>
      <c r="J150" s="215"/>
      <c r="K150" s="251"/>
      <c r="L150" s="251"/>
      <c r="M150" s="251"/>
      <c r="N150" s="249"/>
      <c r="O150" s="215"/>
      <c r="P150" s="215"/>
      <c r="Q150" s="215"/>
    </row>
    <row r="151" spans="1:17">
      <c r="A151" s="253"/>
      <c r="B151" s="60" t="s">
        <v>171</v>
      </c>
      <c r="C151" s="57" t="s">
        <v>172</v>
      </c>
      <c r="D151" s="242"/>
      <c r="E151" s="58" t="s">
        <v>176</v>
      </c>
      <c r="F151" s="57">
        <v>166</v>
      </c>
      <c r="G151" s="57" t="s">
        <v>18</v>
      </c>
      <c r="H151" s="59">
        <v>60</v>
      </c>
      <c r="I151" s="244"/>
      <c r="J151" s="215"/>
      <c r="K151" s="251"/>
      <c r="L151" s="251"/>
      <c r="M151" s="251"/>
      <c r="N151" s="249"/>
      <c r="O151" s="215"/>
      <c r="P151" s="215"/>
      <c r="Q151" s="215"/>
    </row>
    <row r="152" spans="1:17" ht="42.75" customHeight="1">
      <c r="A152" s="252">
        <v>80</v>
      </c>
      <c r="B152" s="56" t="s">
        <v>117</v>
      </c>
      <c r="C152" s="57" t="s">
        <v>118</v>
      </c>
      <c r="D152" s="242" t="s">
        <v>119</v>
      </c>
      <c r="E152" s="58" t="s">
        <v>120</v>
      </c>
      <c r="F152" s="57">
        <v>166</v>
      </c>
      <c r="G152" s="57" t="s">
        <v>18</v>
      </c>
      <c r="H152" s="59">
        <v>125</v>
      </c>
      <c r="I152" s="243">
        <v>94401375000</v>
      </c>
      <c r="J152" s="214" t="s">
        <v>19</v>
      </c>
      <c r="K152" s="251">
        <v>116442.49</v>
      </c>
      <c r="L152" s="251" t="s">
        <v>83</v>
      </c>
      <c r="M152" s="251" t="s">
        <v>81</v>
      </c>
      <c r="N152" s="283" t="s">
        <v>237</v>
      </c>
      <c r="O152" s="271" t="s">
        <v>97</v>
      </c>
      <c r="P152" s="271" t="s">
        <v>22</v>
      </c>
      <c r="Q152" s="271" t="s">
        <v>22</v>
      </c>
    </row>
    <row r="153" spans="1:17" ht="36.75" customHeight="1">
      <c r="A153" s="252"/>
      <c r="B153" s="56" t="s">
        <v>117</v>
      </c>
      <c r="C153" s="57" t="s">
        <v>121</v>
      </c>
      <c r="D153" s="242"/>
      <c r="E153" s="58" t="s">
        <v>122</v>
      </c>
      <c r="F153" s="57">
        <v>166</v>
      </c>
      <c r="G153" s="57" t="s">
        <v>18</v>
      </c>
      <c r="H153" s="59">
        <v>84</v>
      </c>
      <c r="I153" s="244"/>
      <c r="J153" s="215"/>
      <c r="K153" s="251"/>
      <c r="L153" s="251"/>
      <c r="M153" s="251"/>
      <c r="N153" s="284"/>
      <c r="O153" s="271"/>
      <c r="P153" s="271"/>
      <c r="Q153" s="271"/>
    </row>
    <row r="154" spans="1:17" ht="39" customHeight="1">
      <c r="A154" s="252"/>
      <c r="B154" s="56" t="s">
        <v>117</v>
      </c>
      <c r="C154" s="57" t="s">
        <v>123</v>
      </c>
      <c r="D154" s="242"/>
      <c r="E154" s="58" t="s">
        <v>124</v>
      </c>
      <c r="F154" s="57">
        <v>166</v>
      </c>
      <c r="G154" s="57" t="s">
        <v>18</v>
      </c>
      <c r="H154" s="59">
        <v>62</v>
      </c>
      <c r="I154" s="244"/>
      <c r="J154" s="215"/>
      <c r="K154" s="251"/>
      <c r="L154" s="251"/>
      <c r="M154" s="251"/>
      <c r="N154" s="284"/>
      <c r="O154" s="271"/>
      <c r="P154" s="271"/>
      <c r="Q154" s="271"/>
    </row>
    <row r="155" spans="1:17" ht="29.25" customHeight="1">
      <c r="A155" s="252"/>
      <c r="B155" s="56" t="s">
        <v>117</v>
      </c>
      <c r="C155" s="57" t="s">
        <v>121</v>
      </c>
      <c r="D155" s="242"/>
      <c r="E155" s="58" t="s">
        <v>125</v>
      </c>
      <c r="F155" s="57">
        <v>166</v>
      </c>
      <c r="G155" s="57" t="s">
        <v>18</v>
      </c>
      <c r="H155" s="59">
        <v>30.24</v>
      </c>
      <c r="I155" s="244"/>
      <c r="J155" s="215"/>
      <c r="K155" s="251"/>
      <c r="L155" s="251"/>
      <c r="M155" s="251"/>
      <c r="N155" s="284"/>
      <c r="O155" s="271"/>
      <c r="P155" s="271"/>
      <c r="Q155" s="271"/>
    </row>
    <row r="156" spans="1:17" ht="27" customHeight="1">
      <c r="A156" s="252"/>
      <c r="B156" s="56" t="s">
        <v>117</v>
      </c>
      <c r="C156" s="57" t="s">
        <v>121</v>
      </c>
      <c r="D156" s="242"/>
      <c r="E156" s="58" t="s">
        <v>126</v>
      </c>
      <c r="F156" s="57">
        <v>166</v>
      </c>
      <c r="G156" s="57" t="s">
        <v>18</v>
      </c>
      <c r="H156" s="59">
        <v>30.24</v>
      </c>
      <c r="I156" s="244"/>
      <c r="J156" s="215"/>
      <c r="K156" s="251"/>
      <c r="L156" s="251"/>
      <c r="M156" s="251"/>
      <c r="N156" s="284"/>
      <c r="O156" s="271"/>
      <c r="P156" s="271"/>
      <c r="Q156" s="271"/>
    </row>
    <row r="157" spans="1:17" ht="30.75" customHeight="1">
      <c r="A157" s="252"/>
      <c r="B157" s="56" t="s">
        <v>117</v>
      </c>
      <c r="C157" s="57" t="s">
        <v>121</v>
      </c>
      <c r="D157" s="242"/>
      <c r="E157" s="58" t="s">
        <v>127</v>
      </c>
      <c r="F157" s="57">
        <v>166</v>
      </c>
      <c r="G157" s="57" t="s">
        <v>18</v>
      </c>
      <c r="H157" s="59">
        <v>270</v>
      </c>
      <c r="I157" s="244"/>
      <c r="J157" s="215"/>
      <c r="K157" s="251"/>
      <c r="L157" s="251"/>
      <c r="M157" s="251"/>
      <c r="N157" s="284"/>
      <c r="O157" s="271"/>
      <c r="P157" s="271"/>
      <c r="Q157" s="271"/>
    </row>
    <row r="158" spans="1:17">
      <c r="A158" s="252"/>
      <c r="B158" s="56" t="s">
        <v>117</v>
      </c>
      <c r="C158" s="133" t="s">
        <v>311</v>
      </c>
      <c r="D158" s="242"/>
      <c r="E158" s="58" t="s">
        <v>312</v>
      </c>
      <c r="F158" s="133">
        <v>166</v>
      </c>
      <c r="G158" s="133" t="s">
        <v>18</v>
      </c>
      <c r="H158" s="59">
        <v>60</v>
      </c>
      <c r="I158" s="244"/>
      <c r="J158" s="215"/>
      <c r="K158" s="251"/>
      <c r="L158" s="251"/>
      <c r="M158" s="251"/>
      <c r="N158" s="284"/>
      <c r="O158" s="271"/>
      <c r="P158" s="271"/>
      <c r="Q158" s="271"/>
    </row>
    <row r="159" spans="1:17" ht="18" customHeight="1">
      <c r="A159" s="214"/>
      <c r="B159" s="142" t="s">
        <v>128</v>
      </c>
      <c r="C159" s="142" t="s">
        <v>129</v>
      </c>
      <c r="D159" s="218"/>
      <c r="E159" s="143" t="s">
        <v>130</v>
      </c>
      <c r="F159" s="132">
        <v>166</v>
      </c>
      <c r="G159" s="132" t="s">
        <v>18</v>
      </c>
      <c r="H159" s="144">
        <v>470</v>
      </c>
      <c r="I159" s="244"/>
      <c r="J159" s="215"/>
      <c r="K159" s="227"/>
      <c r="L159" s="227"/>
      <c r="M159" s="227"/>
      <c r="N159" s="284"/>
      <c r="O159" s="233"/>
      <c r="P159" s="233"/>
      <c r="Q159" s="233"/>
    </row>
    <row r="160" spans="1:17" ht="51">
      <c r="A160" s="131">
        <v>81</v>
      </c>
      <c r="B160" s="56" t="s">
        <v>313</v>
      </c>
      <c r="C160" s="56" t="s">
        <v>314</v>
      </c>
      <c r="D160" s="134" t="s">
        <v>315</v>
      </c>
      <c r="E160" s="58" t="s">
        <v>316</v>
      </c>
      <c r="F160" s="133">
        <v>796</v>
      </c>
      <c r="G160" s="133" t="s">
        <v>112</v>
      </c>
      <c r="H160" s="59">
        <v>1</v>
      </c>
      <c r="I160" s="137">
        <v>94401375000</v>
      </c>
      <c r="J160" s="131" t="s">
        <v>19</v>
      </c>
      <c r="K160" s="135">
        <v>116200</v>
      </c>
      <c r="L160" s="135" t="s">
        <v>83</v>
      </c>
      <c r="M160" s="135" t="s">
        <v>67</v>
      </c>
      <c r="N160" s="136" t="s">
        <v>73</v>
      </c>
      <c r="O160" s="130" t="s">
        <v>22</v>
      </c>
      <c r="P160" s="130" t="s">
        <v>22</v>
      </c>
      <c r="Q160" s="130" t="s">
        <v>22</v>
      </c>
    </row>
    <row r="161" spans="1:17">
      <c r="A161" s="213">
        <v>82</v>
      </c>
      <c r="B161" s="40" t="s">
        <v>54</v>
      </c>
      <c r="C161" s="40" t="s">
        <v>56</v>
      </c>
      <c r="D161" s="213" t="s">
        <v>58</v>
      </c>
      <c r="E161" s="150" t="s">
        <v>57</v>
      </c>
      <c r="F161" s="150">
        <v>112</v>
      </c>
      <c r="G161" s="150" t="s">
        <v>21</v>
      </c>
      <c r="H161" s="150">
        <v>2280</v>
      </c>
      <c r="I161" s="213">
        <v>94401375000</v>
      </c>
      <c r="J161" s="213" t="s">
        <v>19</v>
      </c>
      <c r="K161" s="305">
        <v>576117.6</v>
      </c>
      <c r="L161" s="213" t="s">
        <v>83</v>
      </c>
      <c r="M161" s="213" t="s">
        <v>81</v>
      </c>
      <c r="N161" s="213" t="s">
        <v>292</v>
      </c>
      <c r="O161" s="213" t="s">
        <v>97</v>
      </c>
      <c r="P161" s="271" t="s">
        <v>100</v>
      </c>
      <c r="Q161" s="271" t="s">
        <v>22</v>
      </c>
    </row>
    <row r="162" spans="1:17" ht="45.75" customHeight="1">
      <c r="A162" s="213"/>
      <c r="B162" s="40" t="s">
        <v>54</v>
      </c>
      <c r="C162" s="40" t="s">
        <v>56</v>
      </c>
      <c r="D162" s="213"/>
      <c r="E162" s="150" t="s">
        <v>55</v>
      </c>
      <c r="F162" s="150">
        <v>112</v>
      </c>
      <c r="G162" s="150" t="s">
        <v>21</v>
      </c>
      <c r="H162" s="150">
        <v>6500</v>
      </c>
      <c r="I162" s="314"/>
      <c r="J162" s="314"/>
      <c r="K162" s="305"/>
      <c r="L162" s="213"/>
      <c r="M162" s="213"/>
      <c r="N162" s="213"/>
      <c r="O162" s="213"/>
      <c r="P162" s="271"/>
      <c r="Q162" s="271"/>
    </row>
    <row r="163" spans="1:17" ht="23.25" customHeight="1">
      <c r="A163" s="213"/>
      <c r="B163" s="40" t="s">
        <v>54</v>
      </c>
      <c r="C163" s="40" t="s">
        <v>53</v>
      </c>
      <c r="D163" s="213"/>
      <c r="E163" s="150" t="s">
        <v>52</v>
      </c>
      <c r="F163" s="150">
        <v>112</v>
      </c>
      <c r="G163" s="150" t="s">
        <v>21</v>
      </c>
      <c r="H163" s="150">
        <v>3000</v>
      </c>
      <c r="I163" s="314"/>
      <c r="J163" s="314"/>
      <c r="K163" s="305"/>
      <c r="L163" s="213"/>
      <c r="M163" s="213"/>
      <c r="N163" s="213"/>
      <c r="O163" s="213"/>
      <c r="P163" s="271"/>
      <c r="Q163" s="271"/>
    </row>
    <row r="164" spans="1:17" ht="25.5">
      <c r="A164" s="150">
        <v>83</v>
      </c>
      <c r="B164" s="40" t="s">
        <v>318</v>
      </c>
      <c r="C164" s="40" t="s">
        <v>319</v>
      </c>
      <c r="D164" s="150" t="s">
        <v>317</v>
      </c>
      <c r="E164" s="150" t="s">
        <v>320</v>
      </c>
      <c r="F164" s="146">
        <v>362</v>
      </c>
      <c r="G164" s="146" t="s">
        <v>59</v>
      </c>
      <c r="H164" s="146">
        <v>10</v>
      </c>
      <c r="I164" s="159">
        <v>94401375000</v>
      </c>
      <c r="J164" s="159" t="s">
        <v>19</v>
      </c>
      <c r="K164" s="151">
        <v>300000</v>
      </c>
      <c r="L164" s="152" t="s">
        <v>83</v>
      </c>
      <c r="M164" s="152" t="s">
        <v>67</v>
      </c>
      <c r="N164" s="148" t="s">
        <v>73</v>
      </c>
      <c r="O164" s="145" t="s">
        <v>22</v>
      </c>
      <c r="P164" s="145" t="s">
        <v>22</v>
      </c>
      <c r="Q164" s="145" t="s">
        <v>22</v>
      </c>
    </row>
    <row r="165" spans="1:17" ht="26.25" customHeight="1">
      <c r="A165" s="253">
        <v>84</v>
      </c>
      <c r="B165" s="56" t="s">
        <v>86</v>
      </c>
      <c r="C165" s="146" t="s">
        <v>87</v>
      </c>
      <c r="D165" s="254" t="s">
        <v>88</v>
      </c>
      <c r="E165" s="58" t="s">
        <v>89</v>
      </c>
      <c r="F165" s="146">
        <v>112</v>
      </c>
      <c r="G165" s="146" t="s">
        <v>21</v>
      </c>
      <c r="H165" s="59">
        <v>650</v>
      </c>
      <c r="I165" s="277">
        <v>94401375000</v>
      </c>
      <c r="J165" s="253" t="s">
        <v>19</v>
      </c>
      <c r="K165" s="265">
        <v>128592.3</v>
      </c>
      <c r="L165" s="253" t="s">
        <v>83</v>
      </c>
      <c r="M165" s="253" t="s">
        <v>81</v>
      </c>
      <c r="N165" s="254" t="s">
        <v>237</v>
      </c>
      <c r="O165" s="271" t="s">
        <v>97</v>
      </c>
      <c r="P165" s="271" t="s">
        <v>22</v>
      </c>
      <c r="Q165" s="271" t="s">
        <v>22</v>
      </c>
    </row>
    <row r="166" spans="1:17" ht="30.75" customHeight="1">
      <c r="A166" s="253"/>
      <c r="B166" s="56" t="s">
        <v>101</v>
      </c>
      <c r="C166" s="146" t="s">
        <v>102</v>
      </c>
      <c r="D166" s="254"/>
      <c r="E166" s="58" t="s">
        <v>103</v>
      </c>
      <c r="F166" s="146">
        <v>166</v>
      </c>
      <c r="G166" s="146" t="s">
        <v>18</v>
      </c>
      <c r="H166" s="59">
        <v>150</v>
      </c>
      <c r="I166" s="277"/>
      <c r="J166" s="253"/>
      <c r="K166" s="265"/>
      <c r="L166" s="253"/>
      <c r="M166" s="253"/>
      <c r="N166" s="254"/>
      <c r="O166" s="271"/>
      <c r="P166" s="271"/>
      <c r="Q166" s="271"/>
    </row>
    <row r="167" spans="1:17" ht="37.5" customHeight="1">
      <c r="A167" s="253"/>
      <c r="B167" s="56" t="s">
        <v>101</v>
      </c>
      <c r="C167" s="146" t="s">
        <v>104</v>
      </c>
      <c r="D167" s="254"/>
      <c r="E167" s="58" t="s">
        <v>105</v>
      </c>
      <c r="F167" s="146">
        <v>166</v>
      </c>
      <c r="G167" s="146" t="s">
        <v>18</v>
      </c>
      <c r="H167" s="59">
        <v>100</v>
      </c>
      <c r="I167" s="277"/>
      <c r="J167" s="253"/>
      <c r="K167" s="265"/>
      <c r="L167" s="253"/>
      <c r="M167" s="253"/>
      <c r="N167" s="254"/>
      <c r="O167" s="271"/>
      <c r="P167" s="271"/>
      <c r="Q167" s="271"/>
    </row>
    <row r="168" spans="1:17" ht="25.5">
      <c r="A168" s="252"/>
      <c r="B168" s="56" t="s">
        <v>106</v>
      </c>
      <c r="C168" s="146" t="s">
        <v>107</v>
      </c>
      <c r="D168" s="242"/>
      <c r="E168" s="58" t="s">
        <v>108</v>
      </c>
      <c r="F168" s="146">
        <v>166</v>
      </c>
      <c r="G168" s="146" t="s">
        <v>18</v>
      </c>
      <c r="H168" s="59">
        <v>160</v>
      </c>
      <c r="I168" s="326"/>
      <c r="J168" s="252"/>
      <c r="K168" s="251"/>
      <c r="L168" s="252"/>
      <c r="M168" s="252"/>
      <c r="N168" s="242"/>
      <c r="O168" s="271"/>
      <c r="P168" s="271"/>
      <c r="Q168" s="271"/>
    </row>
    <row r="169" spans="1:17">
      <c r="A169" s="319" t="s">
        <v>324</v>
      </c>
      <c r="B169" s="319"/>
      <c r="C169" s="319"/>
      <c r="D169" s="319"/>
      <c r="E169" s="319"/>
      <c r="F169" s="319"/>
      <c r="G169" s="319"/>
      <c r="H169" s="319"/>
      <c r="I169" s="319"/>
      <c r="J169" s="319"/>
      <c r="K169" s="319"/>
      <c r="L169" s="319"/>
      <c r="M169" s="319"/>
      <c r="N169" s="319"/>
      <c r="O169" s="319"/>
      <c r="P169" s="319"/>
      <c r="Q169" s="319"/>
    </row>
    <row r="170" spans="1:17" ht="76.5">
      <c r="A170" s="147">
        <v>85</v>
      </c>
      <c r="B170" s="155" t="s">
        <v>330</v>
      </c>
      <c r="C170" s="153" t="s">
        <v>329</v>
      </c>
      <c r="D170" s="149" t="s">
        <v>325</v>
      </c>
      <c r="E170" s="154" t="s">
        <v>326</v>
      </c>
      <c r="F170" s="146">
        <v>362</v>
      </c>
      <c r="G170" s="146" t="s">
        <v>59</v>
      </c>
      <c r="H170" s="146">
        <v>9</v>
      </c>
      <c r="I170" s="159">
        <v>94401375000</v>
      </c>
      <c r="J170" s="159" t="s">
        <v>19</v>
      </c>
      <c r="K170" s="151">
        <v>115200</v>
      </c>
      <c r="L170" s="152" t="s">
        <v>291</v>
      </c>
      <c r="M170" s="152" t="s">
        <v>67</v>
      </c>
      <c r="N170" s="156" t="s">
        <v>73</v>
      </c>
      <c r="O170" s="21" t="s">
        <v>22</v>
      </c>
      <c r="P170" s="21" t="s">
        <v>22</v>
      </c>
      <c r="Q170" s="21" t="s">
        <v>22</v>
      </c>
    </row>
    <row r="171" spans="1:17">
      <c r="A171" s="252">
        <v>86</v>
      </c>
      <c r="B171" s="155" t="s">
        <v>321</v>
      </c>
      <c r="C171" s="153" t="s">
        <v>322</v>
      </c>
      <c r="D171" s="242" t="s">
        <v>323</v>
      </c>
      <c r="E171" s="154" t="s">
        <v>327</v>
      </c>
      <c r="F171" s="146">
        <v>362</v>
      </c>
      <c r="G171" s="146" t="s">
        <v>59</v>
      </c>
      <c r="H171" s="146">
        <v>9</v>
      </c>
      <c r="I171" s="325">
        <v>94401375000</v>
      </c>
      <c r="J171" s="325" t="s">
        <v>19</v>
      </c>
      <c r="K171" s="305">
        <v>308897.28000000003</v>
      </c>
      <c r="L171" s="251" t="s">
        <v>291</v>
      </c>
      <c r="M171" s="251" t="s">
        <v>67</v>
      </c>
      <c r="N171" s="254" t="s">
        <v>73</v>
      </c>
      <c r="O171" s="271" t="s">
        <v>22</v>
      </c>
      <c r="P171" s="271" t="s">
        <v>22</v>
      </c>
      <c r="Q171" s="271" t="s">
        <v>22</v>
      </c>
    </row>
    <row r="172" spans="1:17">
      <c r="A172" s="252"/>
      <c r="B172" s="155" t="s">
        <v>321</v>
      </c>
      <c r="C172" s="153" t="s">
        <v>322</v>
      </c>
      <c r="D172" s="242"/>
      <c r="E172" s="154" t="s">
        <v>328</v>
      </c>
      <c r="F172" s="146">
        <v>362</v>
      </c>
      <c r="G172" s="146" t="s">
        <v>59</v>
      </c>
      <c r="H172" s="146">
        <v>9</v>
      </c>
      <c r="I172" s="325"/>
      <c r="J172" s="325"/>
      <c r="K172" s="305"/>
      <c r="L172" s="251"/>
      <c r="M172" s="251"/>
      <c r="N172" s="254"/>
      <c r="O172" s="271"/>
      <c r="P172" s="271"/>
      <c r="Q172" s="271"/>
    </row>
    <row r="173" spans="1:17" ht="28.5" customHeight="1">
      <c r="A173" s="160">
        <v>87</v>
      </c>
      <c r="B173" s="40" t="s">
        <v>250</v>
      </c>
      <c r="C173" s="40" t="s">
        <v>251</v>
      </c>
      <c r="D173" s="160" t="s">
        <v>331</v>
      </c>
      <c r="E173" s="160" t="s">
        <v>331</v>
      </c>
      <c r="F173" s="162">
        <v>876</v>
      </c>
      <c r="G173" s="162" t="s">
        <v>254</v>
      </c>
      <c r="H173" s="162">
        <v>1</v>
      </c>
      <c r="I173" s="164">
        <v>94401375000</v>
      </c>
      <c r="J173" s="164" t="s">
        <v>19</v>
      </c>
      <c r="K173" s="163">
        <v>150000</v>
      </c>
      <c r="L173" s="161" t="s">
        <v>291</v>
      </c>
      <c r="M173" s="161" t="s">
        <v>67</v>
      </c>
      <c r="N173" s="156" t="s">
        <v>73</v>
      </c>
      <c r="O173" s="21" t="s">
        <v>22</v>
      </c>
      <c r="P173" s="21" t="s">
        <v>22</v>
      </c>
      <c r="Q173" s="21" t="s">
        <v>22</v>
      </c>
    </row>
    <row r="174" spans="1:17" ht="108.75" customHeight="1">
      <c r="A174" s="168">
        <v>88</v>
      </c>
      <c r="B174" s="40" t="s">
        <v>332</v>
      </c>
      <c r="C174" s="40" t="s">
        <v>333</v>
      </c>
      <c r="D174" s="175" t="s">
        <v>334</v>
      </c>
      <c r="E174" s="175" t="s">
        <v>335</v>
      </c>
      <c r="F174" s="167">
        <v>796</v>
      </c>
      <c r="G174" s="167" t="s">
        <v>112</v>
      </c>
      <c r="H174" s="59">
        <v>500</v>
      </c>
      <c r="I174" s="173">
        <v>94401375000</v>
      </c>
      <c r="J174" s="172" t="s">
        <v>19</v>
      </c>
      <c r="K174" s="174">
        <v>313200</v>
      </c>
      <c r="L174" s="171" t="s">
        <v>291</v>
      </c>
      <c r="M174" s="171" t="s">
        <v>285</v>
      </c>
      <c r="N174" s="156" t="s">
        <v>73</v>
      </c>
      <c r="O174" s="21" t="s">
        <v>22</v>
      </c>
      <c r="P174" s="21" t="s">
        <v>22</v>
      </c>
      <c r="Q174" s="21" t="s">
        <v>22</v>
      </c>
    </row>
    <row r="175" spans="1:17" ht="45">
      <c r="A175" s="184">
        <v>89</v>
      </c>
      <c r="B175" s="73" t="s">
        <v>337</v>
      </c>
      <c r="C175" s="186" t="s">
        <v>338</v>
      </c>
      <c r="D175" s="182" t="s">
        <v>339</v>
      </c>
      <c r="E175" s="176" t="s">
        <v>340</v>
      </c>
      <c r="F175" s="188" t="s">
        <v>80</v>
      </c>
      <c r="G175" s="43" t="s">
        <v>78</v>
      </c>
      <c r="H175" s="186">
        <v>450</v>
      </c>
      <c r="I175" s="186">
        <v>94401375000</v>
      </c>
      <c r="J175" s="186" t="s">
        <v>19</v>
      </c>
      <c r="K175" s="187">
        <v>212287.5</v>
      </c>
      <c r="L175" s="186" t="s">
        <v>291</v>
      </c>
      <c r="M175" s="186" t="s">
        <v>285</v>
      </c>
      <c r="N175" s="181" t="s">
        <v>73</v>
      </c>
      <c r="O175" s="189" t="s">
        <v>22</v>
      </c>
      <c r="P175" s="179" t="s">
        <v>22</v>
      </c>
      <c r="Q175" s="186" t="s">
        <v>22</v>
      </c>
    </row>
    <row r="176" spans="1:17" ht="114.75">
      <c r="A176" s="176">
        <v>90</v>
      </c>
      <c r="B176" s="40" t="s">
        <v>341</v>
      </c>
      <c r="C176" s="40" t="s">
        <v>342</v>
      </c>
      <c r="D176" s="176" t="s">
        <v>343</v>
      </c>
      <c r="E176" s="176" t="s">
        <v>344</v>
      </c>
      <c r="F176" s="180">
        <v>166</v>
      </c>
      <c r="G176" s="180" t="s">
        <v>18</v>
      </c>
      <c r="H176" s="59">
        <v>2500</v>
      </c>
      <c r="I176" s="183">
        <v>94401375000</v>
      </c>
      <c r="J176" s="179" t="s">
        <v>19</v>
      </c>
      <c r="K176" s="185">
        <v>68425</v>
      </c>
      <c r="L176" s="178" t="s">
        <v>291</v>
      </c>
      <c r="M176" s="178" t="s">
        <v>81</v>
      </c>
      <c r="N176" s="200" t="s">
        <v>345</v>
      </c>
      <c r="O176" s="181" t="s">
        <v>97</v>
      </c>
      <c r="P176" s="181" t="s">
        <v>22</v>
      </c>
      <c r="Q176" s="181" t="s">
        <v>22</v>
      </c>
    </row>
    <row r="177" spans="1:17" ht="25.5">
      <c r="A177" s="179">
        <v>91</v>
      </c>
      <c r="B177" s="56" t="s">
        <v>346</v>
      </c>
      <c r="C177" s="180" t="s">
        <v>347</v>
      </c>
      <c r="D177" s="177" t="s">
        <v>348</v>
      </c>
      <c r="E177" s="58" t="s">
        <v>349</v>
      </c>
      <c r="F177" s="180">
        <v>168</v>
      </c>
      <c r="G177" s="180" t="s">
        <v>282</v>
      </c>
      <c r="H177" s="59">
        <v>7.02</v>
      </c>
      <c r="I177" s="183">
        <v>94401375000</v>
      </c>
      <c r="J177" s="179" t="s">
        <v>19</v>
      </c>
      <c r="K177" s="190">
        <v>161460</v>
      </c>
      <c r="L177" s="178" t="s">
        <v>291</v>
      </c>
      <c r="M177" s="178" t="s">
        <v>285</v>
      </c>
      <c r="N177" s="181" t="s">
        <v>73</v>
      </c>
      <c r="O177" s="189" t="s">
        <v>22</v>
      </c>
      <c r="P177" s="179" t="s">
        <v>22</v>
      </c>
      <c r="Q177" s="186" t="s">
        <v>22</v>
      </c>
    </row>
    <row r="178" spans="1:17" ht="22.5">
      <c r="A178" s="196">
        <v>92</v>
      </c>
      <c r="B178" s="73" t="s">
        <v>54</v>
      </c>
      <c r="C178" s="195" t="s">
        <v>53</v>
      </c>
      <c r="D178" s="194" t="s">
        <v>350</v>
      </c>
      <c r="E178" s="191" t="s">
        <v>351</v>
      </c>
      <c r="F178" s="188" t="s">
        <v>352</v>
      </c>
      <c r="G178" s="43" t="s">
        <v>21</v>
      </c>
      <c r="H178" s="195">
        <v>4965</v>
      </c>
      <c r="I178" s="195">
        <v>94401375000</v>
      </c>
      <c r="J178" s="195" t="s">
        <v>19</v>
      </c>
      <c r="K178" s="197">
        <v>206047.5</v>
      </c>
      <c r="L178" s="195" t="s">
        <v>285</v>
      </c>
      <c r="M178" s="195" t="s">
        <v>227</v>
      </c>
      <c r="N178" s="193" t="s">
        <v>73</v>
      </c>
      <c r="O178" s="189" t="s">
        <v>22</v>
      </c>
      <c r="P178" s="192" t="s">
        <v>22</v>
      </c>
      <c r="Q178" s="195" t="s">
        <v>22</v>
      </c>
    </row>
    <row r="179" spans="1:17">
      <c r="A179" s="217">
        <v>93</v>
      </c>
      <c r="B179" s="40" t="s">
        <v>54</v>
      </c>
      <c r="C179" s="40" t="s">
        <v>56</v>
      </c>
      <c r="D179" s="217" t="s">
        <v>58</v>
      </c>
      <c r="E179" s="113" t="s">
        <v>57</v>
      </c>
      <c r="F179" s="113">
        <v>112</v>
      </c>
      <c r="G179" s="113" t="s">
        <v>21</v>
      </c>
      <c r="H179" s="110">
        <v>2280</v>
      </c>
      <c r="I179" s="217">
        <v>94401375000</v>
      </c>
      <c r="J179" s="217" t="s">
        <v>19</v>
      </c>
      <c r="K179" s="231">
        <v>580767.6</v>
      </c>
      <c r="L179" s="217" t="s">
        <v>285</v>
      </c>
      <c r="M179" s="217" t="s">
        <v>306</v>
      </c>
      <c r="N179" s="213" t="s">
        <v>292</v>
      </c>
      <c r="O179" s="217" t="s">
        <v>97</v>
      </c>
      <c r="P179" s="271" t="s">
        <v>100</v>
      </c>
      <c r="Q179" s="239" t="s">
        <v>22</v>
      </c>
    </row>
    <row r="180" spans="1:17">
      <c r="A180" s="230"/>
      <c r="B180" s="40" t="s">
        <v>54</v>
      </c>
      <c r="C180" s="40" t="s">
        <v>56</v>
      </c>
      <c r="D180" s="230"/>
      <c r="E180" s="113" t="s">
        <v>55</v>
      </c>
      <c r="F180" s="115">
        <v>112</v>
      </c>
      <c r="G180" s="115" t="s">
        <v>21</v>
      </c>
      <c r="H180" s="110">
        <v>6600</v>
      </c>
      <c r="I180" s="281"/>
      <c r="J180" s="281"/>
      <c r="K180" s="232"/>
      <c r="L180" s="230"/>
      <c r="M180" s="230"/>
      <c r="N180" s="213"/>
      <c r="O180" s="230"/>
      <c r="P180" s="271"/>
      <c r="Q180" s="240"/>
    </row>
    <row r="181" spans="1:17" ht="18" customHeight="1">
      <c r="A181" s="276"/>
      <c r="B181" s="40" t="s">
        <v>54</v>
      </c>
      <c r="C181" s="40" t="s">
        <v>53</v>
      </c>
      <c r="D181" s="276"/>
      <c r="E181" s="113" t="s">
        <v>52</v>
      </c>
      <c r="F181" s="115">
        <v>112</v>
      </c>
      <c r="G181" s="115" t="s">
        <v>21</v>
      </c>
      <c r="H181" s="110">
        <v>3000</v>
      </c>
      <c r="I181" s="282"/>
      <c r="J181" s="282"/>
      <c r="K181" s="308"/>
      <c r="L181" s="276"/>
      <c r="M181" s="276"/>
      <c r="N181" s="213"/>
      <c r="O181" s="276"/>
      <c r="P181" s="271"/>
      <c r="Q181" s="241"/>
    </row>
    <row r="182" spans="1:17" ht="24.75" customHeight="1">
      <c r="A182" s="113">
        <v>94</v>
      </c>
      <c r="B182" s="40" t="s">
        <v>63</v>
      </c>
      <c r="C182" s="40" t="s">
        <v>62</v>
      </c>
      <c r="D182" s="113" t="s">
        <v>61</v>
      </c>
      <c r="E182" s="113" t="s">
        <v>60</v>
      </c>
      <c r="F182" s="113">
        <v>362</v>
      </c>
      <c r="G182" s="113" t="s">
        <v>59</v>
      </c>
      <c r="H182" s="113">
        <v>6</v>
      </c>
      <c r="I182" s="113">
        <v>94401375000</v>
      </c>
      <c r="J182" s="113" t="s">
        <v>19</v>
      </c>
      <c r="K182" s="114">
        <v>418292.72</v>
      </c>
      <c r="L182" s="113" t="s">
        <v>300</v>
      </c>
      <c r="M182" s="113" t="s">
        <v>67</v>
      </c>
      <c r="N182" s="202" t="s">
        <v>353</v>
      </c>
      <c r="O182" s="113" t="s">
        <v>97</v>
      </c>
      <c r="P182" s="104" t="s">
        <v>22</v>
      </c>
      <c r="Q182" s="111" t="s">
        <v>22</v>
      </c>
    </row>
    <row r="183" spans="1:17" ht="18" customHeight="1">
      <c r="A183" s="253">
        <v>95</v>
      </c>
      <c r="B183" s="56" t="s">
        <v>86</v>
      </c>
      <c r="C183" s="108" t="s">
        <v>87</v>
      </c>
      <c r="D183" s="254" t="s">
        <v>88</v>
      </c>
      <c r="E183" s="58" t="s">
        <v>89</v>
      </c>
      <c r="F183" s="108">
        <v>112</v>
      </c>
      <c r="G183" s="108" t="s">
        <v>21</v>
      </c>
      <c r="H183" s="108">
        <v>450</v>
      </c>
      <c r="I183" s="264">
        <v>94401375000</v>
      </c>
      <c r="J183" s="253" t="s">
        <v>19</v>
      </c>
      <c r="K183" s="265">
        <v>89354.1</v>
      </c>
      <c r="L183" s="253" t="s">
        <v>227</v>
      </c>
      <c r="M183" s="260" t="s">
        <v>306</v>
      </c>
      <c r="N183" s="260" t="s">
        <v>354</v>
      </c>
      <c r="O183" s="214" t="s">
        <v>97</v>
      </c>
      <c r="P183" s="233" t="s">
        <v>22</v>
      </c>
      <c r="Q183" s="239" t="s">
        <v>22</v>
      </c>
    </row>
    <row r="184" spans="1:17" ht="27.75" customHeight="1">
      <c r="A184" s="253"/>
      <c r="B184" s="56" t="s">
        <v>101</v>
      </c>
      <c r="C184" s="108" t="s">
        <v>102</v>
      </c>
      <c r="D184" s="254"/>
      <c r="E184" s="58" t="s">
        <v>103</v>
      </c>
      <c r="F184" s="108">
        <v>166</v>
      </c>
      <c r="G184" s="108" t="s">
        <v>18</v>
      </c>
      <c r="H184" s="108">
        <v>100</v>
      </c>
      <c r="I184" s="264"/>
      <c r="J184" s="253"/>
      <c r="K184" s="265"/>
      <c r="L184" s="253"/>
      <c r="M184" s="261"/>
      <c r="N184" s="261"/>
      <c r="O184" s="215"/>
      <c r="P184" s="234"/>
      <c r="Q184" s="240"/>
    </row>
    <row r="185" spans="1:17">
      <c r="A185" s="253"/>
      <c r="B185" s="327" t="s">
        <v>101</v>
      </c>
      <c r="C185" s="224" t="s">
        <v>104</v>
      </c>
      <c r="D185" s="254"/>
      <c r="E185" s="268" t="s">
        <v>105</v>
      </c>
      <c r="F185" s="224">
        <v>166</v>
      </c>
      <c r="G185" s="224" t="s">
        <v>18</v>
      </c>
      <c r="H185" s="224">
        <v>70</v>
      </c>
      <c r="I185" s="264"/>
      <c r="J185" s="253"/>
      <c r="K185" s="265"/>
      <c r="L185" s="253"/>
      <c r="M185" s="261"/>
      <c r="N185" s="261"/>
      <c r="O185" s="215"/>
      <c r="P185" s="234"/>
      <c r="Q185" s="240"/>
    </row>
    <row r="186" spans="1:17" ht="18" customHeight="1">
      <c r="A186" s="252"/>
      <c r="B186" s="328"/>
      <c r="C186" s="270"/>
      <c r="D186" s="242"/>
      <c r="E186" s="269"/>
      <c r="F186" s="270"/>
      <c r="G186" s="270"/>
      <c r="H186" s="270"/>
      <c r="I186" s="267"/>
      <c r="J186" s="252"/>
      <c r="K186" s="251"/>
      <c r="L186" s="252"/>
      <c r="M186" s="219"/>
      <c r="N186" s="219"/>
      <c r="O186" s="215"/>
      <c r="P186" s="234"/>
      <c r="Q186" s="240"/>
    </row>
    <row r="187" spans="1:17" ht="28.5" customHeight="1">
      <c r="A187" s="252"/>
      <c r="B187" s="56" t="s">
        <v>106</v>
      </c>
      <c r="C187" s="108" t="s">
        <v>107</v>
      </c>
      <c r="D187" s="242"/>
      <c r="E187" s="58" t="s">
        <v>355</v>
      </c>
      <c r="F187" s="108">
        <v>166</v>
      </c>
      <c r="G187" s="108" t="s">
        <v>18</v>
      </c>
      <c r="H187" s="108">
        <v>100</v>
      </c>
      <c r="I187" s="267"/>
      <c r="J187" s="252"/>
      <c r="K187" s="251"/>
      <c r="L187" s="252"/>
      <c r="M187" s="220"/>
      <c r="N187" s="220"/>
      <c r="O187" s="216"/>
      <c r="P187" s="235"/>
      <c r="Q187" s="241"/>
    </row>
    <row r="188" spans="1:17" ht="34.5" customHeight="1">
      <c r="A188" s="200">
        <v>96</v>
      </c>
      <c r="B188" s="56" t="s">
        <v>90</v>
      </c>
      <c r="C188" s="198" t="s">
        <v>91</v>
      </c>
      <c r="D188" s="200" t="s">
        <v>356</v>
      </c>
      <c r="E188" s="58" t="s">
        <v>357</v>
      </c>
      <c r="F188" s="198">
        <v>166</v>
      </c>
      <c r="G188" s="198" t="s">
        <v>18</v>
      </c>
      <c r="H188" s="198">
        <v>110</v>
      </c>
      <c r="I188" s="200">
        <v>94401375000</v>
      </c>
      <c r="J188" s="200" t="s">
        <v>19</v>
      </c>
      <c r="K188" s="208">
        <v>48283.4</v>
      </c>
      <c r="L188" s="200" t="s">
        <v>227</v>
      </c>
      <c r="M188" s="200" t="s">
        <v>306</v>
      </c>
      <c r="N188" s="200" t="s">
        <v>354</v>
      </c>
      <c r="O188" s="200" t="s">
        <v>97</v>
      </c>
      <c r="P188" s="201" t="s">
        <v>22</v>
      </c>
      <c r="Q188" s="199" t="s">
        <v>22</v>
      </c>
    </row>
    <row r="189" spans="1:17" ht="20.25" customHeight="1">
      <c r="A189" s="200">
        <v>97</v>
      </c>
      <c r="B189" s="56" t="s">
        <v>363</v>
      </c>
      <c r="C189" s="198" t="s">
        <v>364</v>
      </c>
      <c r="D189" s="200" t="s">
        <v>365</v>
      </c>
      <c r="E189" s="58" t="s">
        <v>366</v>
      </c>
      <c r="F189" s="198">
        <v>796</v>
      </c>
      <c r="G189" s="198" t="s">
        <v>112</v>
      </c>
      <c r="H189" s="198">
        <v>6480</v>
      </c>
      <c r="I189" s="200">
        <v>94401375000</v>
      </c>
      <c r="J189" s="200" t="s">
        <v>19</v>
      </c>
      <c r="K189" s="208">
        <v>30780</v>
      </c>
      <c r="L189" s="200" t="s">
        <v>227</v>
      </c>
      <c r="M189" s="200" t="s">
        <v>286</v>
      </c>
      <c r="N189" s="200" t="s">
        <v>354</v>
      </c>
      <c r="O189" s="200" t="s">
        <v>97</v>
      </c>
      <c r="P189" s="201" t="s">
        <v>22</v>
      </c>
      <c r="Q189" s="199" t="s">
        <v>22</v>
      </c>
    </row>
    <row r="190" spans="1:17" ht="33" customHeight="1">
      <c r="A190" s="117">
        <v>98</v>
      </c>
      <c r="B190" s="212" t="s">
        <v>369</v>
      </c>
      <c r="C190" s="204" t="s">
        <v>279</v>
      </c>
      <c r="D190" s="203" t="s">
        <v>367</v>
      </c>
      <c r="E190" s="203" t="s">
        <v>368</v>
      </c>
      <c r="F190" s="204">
        <v>168</v>
      </c>
      <c r="G190" s="204" t="s">
        <v>282</v>
      </c>
      <c r="H190" s="204">
        <v>12</v>
      </c>
      <c r="I190" s="204">
        <v>94401375000</v>
      </c>
      <c r="J190" s="204" t="s">
        <v>19</v>
      </c>
      <c r="K190" s="211">
        <v>210480</v>
      </c>
      <c r="L190" s="204" t="s">
        <v>285</v>
      </c>
      <c r="M190" s="204" t="s">
        <v>227</v>
      </c>
      <c r="N190" s="203" t="s">
        <v>73</v>
      </c>
      <c r="O190" s="204" t="s">
        <v>22</v>
      </c>
      <c r="P190" s="43" t="s">
        <v>22</v>
      </c>
      <c r="Q190" s="43" t="s">
        <v>22</v>
      </c>
    </row>
    <row r="191" spans="1:17" ht="34.5" customHeight="1">
      <c r="A191" s="117">
        <v>99</v>
      </c>
      <c r="B191" s="212" t="s">
        <v>157</v>
      </c>
      <c r="C191" s="210" t="s">
        <v>158</v>
      </c>
      <c r="D191" s="209" t="s">
        <v>159</v>
      </c>
      <c r="E191" s="209" t="s">
        <v>370</v>
      </c>
      <c r="F191" s="210">
        <v>166</v>
      </c>
      <c r="G191" s="210" t="s">
        <v>18</v>
      </c>
      <c r="H191" s="210">
        <v>2500</v>
      </c>
      <c r="I191" s="210">
        <v>94401375000</v>
      </c>
      <c r="J191" s="210" t="s">
        <v>19</v>
      </c>
      <c r="K191" s="211">
        <v>51250</v>
      </c>
      <c r="L191" s="210" t="s">
        <v>227</v>
      </c>
      <c r="M191" s="210" t="s">
        <v>306</v>
      </c>
      <c r="N191" s="209" t="s">
        <v>354</v>
      </c>
      <c r="O191" s="210" t="s">
        <v>97</v>
      </c>
      <c r="P191" s="43" t="s">
        <v>22</v>
      </c>
      <c r="Q191" s="43" t="s">
        <v>22</v>
      </c>
    </row>
    <row r="192" spans="1:17" ht="25.5" customHeight="1">
      <c r="A192" s="138"/>
      <c r="B192" s="139"/>
      <c r="C192" s="139"/>
      <c r="D192" s="52"/>
      <c r="E192" s="52"/>
      <c r="F192" s="52"/>
      <c r="G192" s="52"/>
      <c r="H192" s="30"/>
      <c r="I192" s="206"/>
      <c r="J192" s="206"/>
      <c r="K192" s="140"/>
      <c r="L192" s="52"/>
      <c r="M192" s="52"/>
      <c r="N192" s="52"/>
      <c r="O192" s="52"/>
      <c r="P192" s="141"/>
      <c r="Q192" s="207"/>
    </row>
    <row r="193" spans="1:18" ht="22.5" customHeight="1">
      <c r="A193" s="205"/>
      <c r="B193" s="89"/>
      <c r="C193" s="324" t="s">
        <v>228</v>
      </c>
      <c r="D193" s="324"/>
      <c r="E193" s="324"/>
      <c r="F193" s="324"/>
      <c r="G193" s="324"/>
      <c r="H193" s="324"/>
      <c r="I193" s="78"/>
      <c r="J193" s="322"/>
      <c r="K193" s="322"/>
      <c r="L193" s="78"/>
      <c r="M193" s="321" t="s">
        <v>371</v>
      </c>
      <c r="N193" s="321"/>
      <c r="O193" s="90"/>
      <c r="P193" s="37"/>
      <c r="Q193" s="37"/>
    </row>
    <row r="194" spans="1:18" ht="45" customHeight="1">
      <c r="A194" s="138"/>
      <c r="C194" s="323" t="s">
        <v>229</v>
      </c>
      <c r="D194" s="323"/>
      <c r="E194" s="323"/>
      <c r="F194" s="323"/>
      <c r="G194" s="323"/>
      <c r="H194" s="323"/>
      <c r="I194" s="79"/>
      <c r="J194" s="320" t="s">
        <v>230</v>
      </c>
      <c r="K194" s="320"/>
      <c r="L194" s="80"/>
      <c r="M194" s="320" t="s">
        <v>231</v>
      </c>
      <c r="N194" s="320"/>
    </row>
    <row r="195" spans="1:18" ht="22.5" customHeight="1">
      <c r="A195" s="37"/>
      <c r="D195"/>
      <c r="E195"/>
    </row>
    <row r="196" spans="1:18" ht="82.5" customHeight="1">
      <c r="A196" s="6"/>
      <c r="D196"/>
      <c r="E196"/>
    </row>
    <row r="197" spans="1:18" ht="25.5" customHeight="1">
      <c r="A197"/>
      <c r="D197"/>
      <c r="E197"/>
    </row>
    <row r="198" spans="1:18" ht="59.25" customHeight="1">
      <c r="A198"/>
      <c r="D198"/>
      <c r="E198"/>
    </row>
    <row r="199" spans="1:18" ht="59.25" customHeight="1">
      <c r="A199"/>
      <c r="D199"/>
      <c r="E199"/>
      <c r="R199" s="157"/>
    </row>
    <row r="200" spans="1:18" ht="59.25" customHeight="1">
      <c r="A200"/>
      <c r="D200"/>
      <c r="E200"/>
      <c r="R200" s="157"/>
    </row>
    <row r="201" spans="1:18" ht="30" customHeight="1">
      <c r="A201"/>
      <c r="D201"/>
      <c r="E201"/>
      <c r="R201" s="157"/>
    </row>
    <row r="202" spans="1:18" ht="135.75" customHeight="1">
      <c r="A202"/>
      <c r="D202"/>
      <c r="E202"/>
      <c r="R202" s="157"/>
    </row>
    <row r="203" spans="1:18" ht="135.75" customHeight="1">
      <c r="A203"/>
      <c r="D203"/>
      <c r="E203"/>
      <c r="R203" s="157"/>
    </row>
    <row r="204" spans="1:18" ht="33.75" customHeight="1">
      <c r="A204"/>
      <c r="D204"/>
      <c r="E204"/>
      <c r="R204" s="158"/>
    </row>
    <row r="205" spans="1:18" ht="84.75" customHeight="1">
      <c r="A205"/>
      <c r="D205"/>
      <c r="E205"/>
      <c r="R205" s="6"/>
    </row>
    <row r="206" spans="1:18" ht="21" customHeight="1">
      <c r="A206"/>
      <c r="D206"/>
      <c r="E206"/>
    </row>
    <row r="207" spans="1:18" ht="24" customHeight="1">
      <c r="A207"/>
      <c r="D207"/>
      <c r="E207"/>
    </row>
    <row r="208" spans="1:18" ht="23.25" customHeight="1">
      <c r="A208"/>
      <c r="D208"/>
      <c r="E208"/>
    </row>
    <row r="209" spans="1:5" ht="85.5" customHeight="1">
      <c r="A209"/>
      <c r="D209"/>
      <c r="E209"/>
    </row>
    <row r="210" spans="1:5" ht="49.5" customHeight="1">
      <c r="A210"/>
      <c r="D210"/>
      <c r="E210"/>
    </row>
    <row r="211" spans="1:5" ht="120.75" customHeight="1">
      <c r="A211"/>
      <c r="D211"/>
      <c r="E211"/>
    </row>
    <row r="212" spans="1:5" ht="102.75" customHeight="1">
      <c r="A212"/>
      <c r="D212"/>
      <c r="E212"/>
    </row>
    <row r="213" spans="1:5" ht="42" customHeight="1">
      <c r="A213"/>
      <c r="D213"/>
      <c r="E213"/>
    </row>
    <row r="214" spans="1:5" ht="42" customHeight="1">
      <c r="A214"/>
      <c r="D214"/>
      <c r="E214"/>
    </row>
    <row r="215" spans="1:5" ht="28.5" customHeight="1">
      <c r="A215"/>
      <c r="D215"/>
      <c r="E215"/>
    </row>
    <row r="216" spans="1:5" ht="42" hidden="1" customHeight="1">
      <c r="A216"/>
      <c r="D216"/>
      <c r="E216"/>
    </row>
    <row r="217" spans="1:5" ht="36" customHeight="1">
      <c r="A217"/>
      <c r="D217"/>
      <c r="E217"/>
    </row>
    <row r="218" spans="1:5" ht="128.25" customHeight="1">
      <c r="A218"/>
      <c r="D218"/>
      <c r="E218"/>
    </row>
    <row r="219" spans="1:5" ht="42" customHeight="1">
      <c r="A219"/>
      <c r="D219"/>
      <c r="E219"/>
    </row>
    <row r="220" spans="1:5" ht="42" customHeight="1">
      <c r="A220"/>
      <c r="D220"/>
      <c r="E220"/>
    </row>
    <row r="221" spans="1:5" ht="42" customHeight="1">
      <c r="A221"/>
      <c r="D221"/>
      <c r="E221"/>
    </row>
    <row r="222" spans="1:5" ht="42" customHeight="1">
      <c r="A222"/>
      <c r="D222"/>
      <c r="E222"/>
    </row>
    <row r="223" spans="1:5" ht="18" customHeight="1">
      <c r="A223"/>
      <c r="D223"/>
      <c r="E223"/>
    </row>
    <row r="224" spans="1:5" ht="19.5" customHeight="1">
      <c r="A224"/>
      <c r="D224"/>
      <c r="E224"/>
    </row>
    <row r="225" spans="1:5" ht="24.75" customHeight="1">
      <c r="A225"/>
      <c r="D225"/>
      <c r="E225"/>
    </row>
    <row r="226" spans="1:5" ht="24.75" customHeight="1">
      <c r="A226"/>
      <c r="D226"/>
      <c r="E226"/>
    </row>
    <row r="227" spans="1:5" ht="72" customHeight="1">
      <c r="A227"/>
      <c r="D227"/>
      <c r="E227"/>
    </row>
    <row r="228" spans="1:5" ht="24.75" customHeight="1">
      <c r="A228"/>
      <c r="D228"/>
      <c r="E228"/>
    </row>
    <row r="229" spans="1:5" ht="18" customHeight="1">
      <c r="A229"/>
      <c r="D229"/>
      <c r="E229"/>
    </row>
    <row r="230" spans="1:5" ht="18" customHeight="1">
      <c r="A230"/>
      <c r="D230"/>
      <c r="E230"/>
    </row>
    <row r="231" spans="1:5" ht="19.5" customHeight="1">
      <c r="A231"/>
      <c r="D231"/>
      <c r="E231"/>
    </row>
    <row r="232" spans="1:5" ht="28.5" customHeight="1">
      <c r="A232"/>
      <c r="D232"/>
      <c r="E232"/>
    </row>
    <row r="233" spans="1:5" ht="28.5" customHeight="1">
      <c r="A233"/>
      <c r="D233"/>
      <c r="E233"/>
    </row>
    <row r="234" spans="1:5" ht="28.5" customHeight="1">
      <c r="A234"/>
      <c r="D234"/>
      <c r="E234"/>
    </row>
    <row r="235" spans="1:5" ht="28.5" customHeight="1">
      <c r="A235"/>
      <c r="D235"/>
      <c r="E235"/>
    </row>
    <row r="236" spans="1:5" ht="28.5" customHeight="1">
      <c r="A236"/>
      <c r="D236"/>
      <c r="E236"/>
    </row>
    <row r="237" spans="1:5" ht="28.5" customHeight="1">
      <c r="A237"/>
      <c r="D237"/>
      <c r="E237"/>
    </row>
    <row r="238" spans="1:5" ht="28.5" customHeight="1">
      <c r="A238"/>
      <c r="D238"/>
      <c r="E238"/>
    </row>
    <row r="239" spans="1:5" ht="28.5" customHeight="1">
      <c r="A239"/>
      <c r="D239"/>
      <c r="E239"/>
    </row>
    <row r="240" spans="1:5" ht="28.5" customHeight="1">
      <c r="A240"/>
      <c r="D240"/>
      <c r="E240"/>
    </row>
    <row r="241" spans="1:5" ht="28.5" customHeight="1">
      <c r="A241"/>
      <c r="D241"/>
      <c r="E241"/>
    </row>
    <row r="242" spans="1:5" ht="28.5" customHeight="1">
      <c r="A242"/>
      <c r="D242"/>
      <c r="E242"/>
    </row>
    <row r="243" spans="1:5" ht="28.5" customHeight="1">
      <c r="A243"/>
      <c r="D243"/>
      <c r="E243"/>
    </row>
    <row r="244" spans="1:5" ht="28.5" customHeight="1">
      <c r="A244"/>
      <c r="D244"/>
      <c r="E244"/>
    </row>
    <row r="245" spans="1:5" ht="28.5" customHeight="1">
      <c r="A245"/>
      <c r="D245"/>
      <c r="E245"/>
    </row>
    <row r="246" spans="1:5" ht="28.5" customHeight="1">
      <c r="A246"/>
      <c r="D246"/>
      <c r="E246"/>
    </row>
    <row r="247" spans="1:5" ht="28.5" customHeight="1">
      <c r="A247"/>
      <c r="D247"/>
      <c r="E247"/>
    </row>
    <row r="248" spans="1:5" ht="28.5" customHeight="1">
      <c r="A248"/>
      <c r="D248"/>
      <c r="E248"/>
    </row>
    <row r="249" spans="1:5" ht="28.5" customHeight="1">
      <c r="A249"/>
      <c r="D249"/>
      <c r="E249"/>
    </row>
    <row r="250" spans="1:5" ht="28.5" customHeight="1">
      <c r="A250"/>
      <c r="D250"/>
      <c r="E250"/>
    </row>
    <row r="251" spans="1:5" ht="28.5" customHeight="1">
      <c r="A251"/>
      <c r="D251"/>
      <c r="E251"/>
    </row>
    <row r="252" spans="1:5" ht="28.5" customHeight="1">
      <c r="A252"/>
      <c r="D252"/>
      <c r="E252"/>
    </row>
    <row r="253" spans="1:5" ht="28.5" customHeight="1">
      <c r="A253"/>
      <c r="D253"/>
      <c r="E253"/>
    </row>
    <row r="254" spans="1:5" ht="28.5" customHeight="1">
      <c r="A254"/>
      <c r="D254"/>
      <c r="E254"/>
    </row>
    <row r="255" spans="1:5" ht="28.5" customHeight="1">
      <c r="A255"/>
      <c r="D255"/>
      <c r="E255"/>
    </row>
    <row r="256" spans="1:5" ht="28.5" customHeight="1">
      <c r="A256"/>
      <c r="D256"/>
      <c r="E256"/>
    </row>
    <row r="257" spans="1:16" ht="28.5" customHeight="1">
      <c r="A257"/>
      <c r="D257"/>
      <c r="E257"/>
    </row>
    <row r="258" spans="1:16" ht="28.5" customHeight="1">
      <c r="A258"/>
      <c r="D258"/>
      <c r="E258"/>
    </row>
    <row r="259" spans="1:16" ht="28.5" customHeight="1">
      <c r="A259"/>
      <c r="D259"/>
      <c r="E259"/>
    </row>
    <row r="260" spans="1:16" ht="28.5" customHeight="1">
      <c r="A260"/>
      <c r="D260"/>
      <c r="E260"/>
    </row>
    <row r="261" spans="1:16" ht="28.5" customHeight="1">
      <c r="A261"/>
      <c r="B261" s="7"/>
      <c r="C261" s="7"/>
      <c r="D261" s="8"/>
      <c r="E261" s="8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</row>
    <row r="262" spans="1:16" ht="28.5" customHeight="1">
      <c r="A262"/>
      <c r="B262" s="7"/>
      <c r="C262" s="7"/>
      <c r="D262" s="8"/>
      <c r="E262" s="8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</row>
    <row r="263" spans="1:16" ht="28.5" customHeight="1">
      <c r="A263" s="7"/>
      <c r="B263" s="7"/>
      <c r="C263" s="7"/>
      <c r="D263" s="8"/>
      <c r="E263" s="8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</row>
    <row r="264" spans="1:16" ht="28.5" customHeight="1">
      <c r="A264" s="7"/>
      <c r="B264" s="7"/>
      <c r="C264" s="7"/>
      <c r="D264" s="8"/>
      <c r="E264" s="8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</row>
    <row r="265" spans="1:16" ht="28.5" customHeight="1">
      <c r="A265" s="7"/>
      <c r="B265" s="7"/>
      <c r="C265" s="7"/>
      <c r="D265" s="8"/>
      <c r="E265" s="8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</row>
    <row r="266" spans="1:16" ht="28.5" customHeight="1">
      <c r="A266" s="7"/>
      <c r="B266" s="7"/>
      <c r="C266" s="7"/>
      <c r="D266" s="8"/>
      <c r="E266" s="8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</row>
    <row r="267" spans="1:16" ht="28.5" customHeight="1">
      <c r="A267" s="7"/>
      <c r="B267" s="7"/>
      <c r="C267" s="7"/>
      <c r="D267" s="8"/>
      <c r="E267" s="8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</row>
    <row r="268" spans="1:16" ht="28.5" customHeight="1">
      <c r="A268" s="7"/>
      <c r="B268" s="7"/>
      <c r="C268" s="7"/>
      <c r="D268" s="8"/>
      <c r="E268" s="8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</row>
    <row r="269" spans="1:16" ht="28.5" customHeight="1">
      <c r="A269" s="7"/>
      <c r="B269" s="7"/>
      <c r="C269" s="7"/>
      <c r="D269" s="8"/>
      <c r="E269" s="8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</row>
    <row r="270" spans="1:16" ht="28.5" customHeight="1">
      <c r="A270" s="7"/>
      <c r="B270" s="7"/>
      <c r="C270" s="7"/>
      <c r="D270" s="8"/>
      <c r="E270" s="8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</row>
    <row r="271" spans="1:16" ht="28.5" customHeight="1">
      <c r="A271" s="7"/>
      <c r="B271" s="7"/>
      <c r="C271" s="7"/>
      <c r="D271" s="8"/>
      <c r="E271" s="8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</row>
    <row r="272" spans="1:16" ht="28.5" customHeight="1">
      <c r="A272" s="7"/>
      <c r="B272" s="7"/>
      <c r="C272" s="7"/>
      <c r="D272" s="8"/>
      <c r="E272" s="8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</row>
    <row r="273" spans="1:16" ht="28.5" customHeight="1">
      <c r="A273" s="7"/>
      <c r="B273" s="7"/>
      <c r="C273" s="7"/>
      <c r="D273" s="8"/>
      <c r="E273" s="8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</row>
    <row r="274" spans="1:16" ht="28.5" customHeight="1">
      <c r="A274" s="7"/>
      <c r="B274" s="7"/>
      <c r="C274" s="7"/>
      <c r="D274" s="8"/>
      <c r="E274" s="8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</row>
    <row r="275" spans="1:16" ht="28.5" customHeight="1">
      <c r="A275" s="7"/>
      <c r="B275" s="7"/>
      <c r="C275" s="7"/>
      <c r="D275" s="8"/>
      <c r="E275" s="8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16" ht="28.5" customHeight="1">
      <c r="A276" s="7"/>
      <c r="B276" s="7"/>
      <c r="C276" s="7"/>
      <c r="D276" s="8"/>
      <c r="E276" s="8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</row>
    <row r="277" spans="1:16" ht="28.5" customHeight="1">
      <c r="A277" s="7"/>
      <c r="B277" s="7"/>
      <c r="C277" s="7"/>
      <c r="D277" s="8"/>
      <c r="E277" s="8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</row>
    <row r="278" spans="1:16" ht="28.5" customHeight="1">
      <c r="A278" s="7"/>
      <c r="B278" s="7"/>
      <c r="C278" s="7"/>
      <c r="D278" s="8"/>
      <c r="E278" s="8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</row>
    <row r="279" spans="1:16" ht="28.5" customHeight="1">
      <c r="A279" s="7"/>
      <c r="B279" s="7"/>
      <c r="C279" s="7"/>
      <c r="D279" s="8"/>
      <c r="E279" s="8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</row>
    <row r="280" spans="1:16" ht="28.5" customHeight="1">
      <c r="A280" s="7"/>
      <c r="B280" s="7"/>
      <c r="C280" s="7"/>
      <c r="D280" s="8"/>
      <c r="E280" s="8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</row>
    <row r="281" spans="1:16" ht="28.5" customHeight="1">
      <c r="A281" s="7"/>
      <c r="B281" s="7"/>
      <c r="C281" s="7"/>
      <c r="D281" s="8"/>
      <c r="E281" s="8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16" ht="28.5" customHeight="1">
      <c r="A282" s="7"/>
      <c r="B282" s="7"/>
      <c r="C282" s="7"/>
      <c r="D282" s="8"/>
      <c r="E282" s="8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</row>
    <row r="283" spans="1:16" ht="28.5" customHeight="1">
      <c r="A283" s="7"/>
      <c r="B283" s="7"/>
      <c r="C283" s="7"/>
      <c r="D283" s="8"/>
      <c r="E283" s="8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</row>
    <row r="284" spans="1:16" ht="28.5" customHeight="1">
      <c r="A284" s="7"/>
      <c r="B284" s="7"/>
      <c r="C284" s="7"/>
      <c r="D284" s="8"/>
      <c r="E284" s="8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</row>
    <row r="285" spans="1:16" ht="28.5" customHeight="1">
      <c r="A285" s="7"/>
      <c r="B285" s="7"/>
      <c r="C285" s="7"/>
      <c r="D285" s="8"/>
      <c r="E285" s="8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</row>
    <row r="286" spans="1:16" ht="28.5" customHeight="1">
      <c r="A286" s="7"/>
      <c r="B286" s="7"/>
      <c r="C286" s="7"/>
      <c r="D286" s="8"/>
      <c r="E286" s="8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</row>
    <row r="287" spans="1:16" ht="28.5" customHeight="1">
      <c r="A287" s="7"/>
      <c r="B287" s="7"/>
      <c r="C287" s="7"/>
      <c r="D287" s="8"/>
      <c r="E287" s="8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</row>
    <row r="288" spans="1:16" ht="28.5" customHeight="1">
      <c r="A288" s="7"/>
      <c r="B288" s="7"/>
      <c r="C288" s="7"/>
      <c r="D288" s="8"/>
      <c r="E288" s="8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</row>
    <row r="289" spans="1:16" ht="28.5" customHeight="1">
      <c r="A289" s="7"/>
      <c r="B289" s="7"/>
      <c r="C289" s="7"/>
      <c r="D289" s="8"/>
      <c r="E289" s="8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</row>
    <row r="290" spans="1:16" ht="28.5" customHeight="1">
      <c r="A290" s="7"/>
      <c r="B290" s="7"/>
      <c r="C290" s="7"/>
      <c r="D290" s="8"/>
      <c r="E290" s="8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</row>
    <row r="291" spans="1:16" ht="28.5" customHeight="1">
      <c r="A291" s="7"/>
      <c r="B291" s="7"/>
      <c r="C291" s="7"/>
      <c r="D291" s="8"/>
      <c r="E291" s="8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</row>
    <row r="292" spans="1:16" ht="28.5" customHeight="1">
      <c r="A292" s="7"/>
      <c r="B292" s="7"/>
      <c r="C292" s="7"/>
      <c r="D292" s="8"/>
      <c r="E292" s="8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</row>
    <row r="293" spans="1:16" ht="28.5" customHeight="1">
      <c r="A293" s="7"/>
      <c r="B293" s="7"/>
      <c r="C293" s="7"/>
      <c r="D293" s="8"/>
      <c r="E293" s="8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</row>
    <row r="294" spans="1:16" ht="28.5" customHeight="1">
      <c r="A294" s="7"/>
      <c r="B294" s="7"/>
      <c r="C294" s="7"/>
      <c r="D294" s="8"/>
      <c r="E294" s="8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</row>
    <row r="295" spans="1:16" ht="28.5" customHeight="1">
      <c r="A295" s="7"/>
      <c r="B295" s="7"/>
      <c r="C295" s="7"/>
      <c r="D295" s="8"/>
      <c r="E295" s="8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</row>
    <row r="296" spans="1:16" ht="28.5" customHeight="1">
      <c r="A296" s="7"/>
      <c r="B296" s="7"/>
      <c r="C296" s="7"/>
      <c r="D296" s="8"/>
      <c r="E296" s="8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</row>
    <row r="297" spans="1:16" ht="28.5" customHeight="1">
      <c r="A297" s="7"/>
      <c r="B297" s="7"/>
      <c r="C297" s="7"/>
      <c r="D297" s="8"/>
      <c r="E297" s="8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</row>
    <row r="298" spans="1:16" ht="28.5" customHeight="1">
      <c r="A298" s="7"/>
      <c r="B298" s="7"/>
      <c r="C298" s="7"/>
      <c r="D298" s="8"/>
      <c r="E298" s="8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</row>
    <row r="299" spans="1:16" ht="28.5" customHeight="1">
      <c r="A299" s="7"/>
      <c r="B299" s="7"/>
      <c r="C299" s="7"/>
      <c r="D299" s="8"/>
      <c r="E299" s="8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</row>
    <row r="300" spans="1:16" ht="28.5" customHeight="1">
      <c r="A300" s="7"/>
      <c r="B300" s="7"/>
      <c r="C300" s="7"/>
      <c r="D300" s="8"/>
      <c r="E300" s="8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</row>
    <row r="301" spans="1:16" ht="28.5" customHeight="1">
      <c r="A301" s="7"/>
      <c r="B301" s="7"/>
      <c r="C301" s="7"/>
      <c r="D301" s="8"/>
      <c r="E301" s="8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</row>
    <row r="302" spans="1:16" ht="28.5" customHeight="1">
      <c r="A302" s="7"/>
      <c r="B302" s="7"/>
      <c r="C302" s="7"/>
      <c r="D302" s="8"/>
      <c r="E302" s="8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</row>
    <row r="303" spans="1:16" ht="28.5" customHeight="1">
      <c r="A303" s="7"/>
      <c r="B303" s="7"/>
      <c r="C303" s="7"/>
      <c r="D303" s="8"/>
      <c r="E303" s="8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</row>
    <row r="304" spans="1:16" ht="28.5" customHeight="1">
      <c r="A304" s="7"/>
      <c r="B304" s="7"/>
      <c r="C304" s="7"/>
      <c r="D304" s="8"/>
      <c r="E304" s="8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</row>
    <row r="305" spans="1:16" ht="28.5" customHeight="1">
      <c r="A305" s="7"/>
      <c r="B305" s="7"/>
      <c r="C305" s="7"/>
      <c r="D305" s="8"/>
      <c r="E305" s="8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</row>
    <row r="306" spans="1:16" ht="28.5" customHeight="1">
      <c r="A306" s="7"/>
      <c r="B306" s="7"/>
      <c r="C306" s="7"/>
      <c r="D306" s="8"/>
      <c r="E306" s="8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</row>
    <row r="307" spans="1:16" ht="28.5" customHeight="1">
      <c r="A307" s="7"/>
      <c r="B307" s="7"/>
      <c r="C307" s="7"/>
      <c r="D307" s="8"/>
      <c r="E307" s="8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</row>
    <row r="308" spans="1:16" ht="28.5" customHeight="1">
      <c r="A308" s="7"/>
      <c r="B308" s="7"/>
      <c r="C308" s="7"/>
      <c r="D308" s="8"/>
      <c r="E308" s="8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1:16" ht="28.5" customHeight="1">
      <c r="A309" s="7"/>
      <c r="B309" s="7"/>
      <c r="C309" s="7"/>
      <c r="D309" s="8"/>
      <c r="E309" s="8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</row>
    <row r="310" spans="1:16" ht="28.5" customHeight="1">
      <c r="A310" s="7"/>
      <c r="B310" s="7"/>
      <c r="C310" s="7"/>
      <c r="D310" s="8"/>
      <c r="E310" s="8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</row>
    <row r="311" spans="1:16" ht="28.5" customHeight="1">
      <c r="A311" s="7"/>
      <c r="B311" s="7"/>
      <c r="C311" s="7"/>
      <c r="D311" s="8"/>
      <c r="E311" s="8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1:16" ht="28.5" customHeight="1">
      <c r="A312" s="7"/>
      <c r="B312" s="7"/>
      <c r="C312" s="7"/>
      <c r="D312" s="8"/>
      <c r="E312" s="8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1:16" ht="28.5" customHeight="1">
      <c r="A313" s="7"/>
      <c r="B313" s="7"/>
      <c r="C313" s="7"/>
      <c r="D313" s="8"/>
      <c r="E313" s="8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</row>
    <row r="314" spans="1:16" ht="28.5" customHeight="1">
      <c r="A314" s="7"/>
      <c r="B314" s="7"/>
      <c r="C314" s="7"/>
      <c r="D314" s="8"/>
      <c r="E314" s="8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1:16" ht="28.5" customHeight="1">
      <c r="A315" s="7"/>
      <c r="B315" s="7"/>
      <c r="C315" s="7"/>
      <c r="D315" s="8"/>
      <c r="E315" s="8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</row>
    <row r="316" spans="1:16" ht="28.5" customHeight="1">
      <c r="A316" s="7"/>
      <c r="B316" s="7"/>
      <c r="C316" s="7"/>
      <c r="D316" s="8"/>
      <c r="E316" s="8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1:16" ht="28.5" customHeight="1">
      <c r="A317" s="7"/>
      <c r="B317" s="7"/>
      <c r="C317" s="7"/>
      <c r="D317" s="8"/>
      <c r="E317" s="8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1:16" ht="28.5" customHeight="1">
      <c r="A318" s="7"/>
      <c r="B318" s="7"/>
      <c r="C318" s="7"/>
      <c r="D318" s="8"/>
      <c r="E318" s="8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</row>
    <row r="319" spans="1:16" ht="28.5" customHeight="1">
      <c r="A319" s="7"/>
      <c r="B319" s="7"/>
      <c r="C319" s="7"/>
      <c r="D319" s="8"/>
      <c r="E319" s="8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1:16" ht="28.5" customHeight="1">
      <c r="A320" s="7"/>
      <c r="B320" s="7"/>
      <c r="C320" s="7"/>
      <c r="D320" s="8"/>
      <c r="E320" s="8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1:16" ht="26.25" customHeight="1">
      <c r="A321" s="7"/>
      <c r="B321" s="7"/>
      <c r="C321" s="7"/>
      <c r="D321" s="8"/>
      <c r="E321" s="8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1:16" ht="20.25" customHeight="1">
      <c r="A322" s="7"/>
      <c r="B322" s="7"/>
      <c r="C322" s="7"/>
      <c r="D322" s="8"/>
      <c r="E322" s="8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</row>
    <row r="323" spans="1:16">
      <c r="A323" s="7"/>
      <c r="B323" s="7"/>
      <c r="C323" s="7"/>
      <c r="D323" s="8"/>
      <c r="E323" s="8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1:16" ht="27.75" customHeight="1">
      <c r="A324" s="7"/>
      <c r="B324" s="7"/>
      <c r="C324" s="7"/>
      <c r="D324" s="8"/>
      <c r="E324" s="8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</row>
    <row r="325" spans="1:16" ht="146.25" customHeight="1">
      <c r="A325" s="7"/>
      <c r="B325" s="7"/>
      <c r="C325" s="7"/>
      <c r="D325" s="8"/>
      <c r="E325" s="8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1:16" ht="28.5" customHeight="1">
      <c r="A326" s="7"/>
      <c r="B326" s="7"/>
      <c r="C326" s="7"/>
      <c r="D326" s="8"/>
      <c r="E326" s="8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1:16" ht="42" customHeight="1">
      <c r="A327" s="7"/>
      <c r="B327" s="7"/>
      <c r="C327" s="7"/>
      <c r="D327" s="8"/>
      <c r="E327" s="8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</row>
    <row r="328" spans="1:16" ht="33.75" customHeight="1">
      <c r="A328" s="7"/>
      <c r="B328" s="7"/>
      <c r="C328" s="7"/>
      <c r="D328" s="8"/>
      <c r="E328" s="8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1:16" ht="21.75" customHeight="1">
      <c r="A329" s="7"/>
      <c r="B329" s="7"/>
      <c r="C329" s="7"/>
      <c r="D329" s="8"/>
      <c r="E329" s="8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</row>
    <row r="330" spans="1:16" ht="6" customHeight="1">
      <c r="A330" s="7"/>
      <c r="B330" s="7"/>
      <c r="C330" s="7"/>
      <c r="D330" s="8"/>
      <c r="E330" s="8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1:16" ht="30" hidden="1" customHeight="1">
      <c r="A331" s="7"/>
      <c r="B331" s="7"/>
      <c r="C331" s="7"/>
      <c r="D331" s="8"/>
      <c r="E331" s="8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</row>
    <row r="332" spans="1:16" hidden="1">
      <c r="A332" s="7"/>
      <c r="B332" s="7"/>
      <c r="C332" s="7"/>
      <c r="D332" s="8"/>
      <c r="E332" s="8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1:16" ht="61.5" hidden="1" customHeight="1">
      <c r="A333" s="7"/>
      <c r="B333" s="7"/>
      <c r="C333" s="7"/>
      <c r="D333" s="8"/>
      <c r="E333" s="8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</row>
    <row r="334" spans="1:16" ht="27.75" hidden="1" customHeight="1">
      <c r="A334" s="7"/>
      <c r="B334" s="7"/>
      <c r="C334" s="7"/>
      <c r="D334" s="8"/>
      <c r="E334" s="8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</row>
    <row r="335" spans="1:16" hidden="1">
      <c r="A335" s="7"/>
      <c r="B335" s="7"/>
      <c r="C335" s="7"/>
      <c r="D335" s="8"/>
      <c r="E335" s="8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1:16" ht="23.25" hidden="1" customHeight="1">
      <c r="A336" s="7"/>
      <c r="B336" s="7"/>
      <c r="C336" s="7"/>
      <c r="D336" s="8"/>
      <c r="E336" s="8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</row>
    <row r="337" spans="1:16" ht="18.75" hidden="1" customHeight="1">
      <c r="A337" s="7"/>
      <c r="B337" s="7"/>
      <c r="C337" s="7"/>
      <c r="D337" s="8"/>
      <c r="E337" s="8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</row>
    <row r="338" spans="1:16" ht="26.25" hidden="1" customHeight="1">
      <c r="A338" s="7"/>
      <c r="B338" s="7"/>
      <c r="C338" s="7"/>
      <c r="D338" s="8"/>
      <c r="E338" s="8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</row>
    <row r="339" spans="1:16" ht="30.75" hidden="1" customHeight="1">
      <c r="A339" s="7"/>
      <c r="B339" s="7"/>
      <c r="C339" s="7"/>
      <c r="D339" s="8"/>
      <c r="E339" s="8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</row>
    <row r="340" spans="1:16" ht="30.75" customHeight="1">
      <c r="A340" s="7"/>
      <c r="B340" s="7"/>
      <c r="C340" s="7"/>
      <c r="D340" s="8"/>
      <c r="E340" s="8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</row>
    <row r="341" spans="1:16" ht="30.75" customHeight="1">
      <c r="A341" s="7"/>
      <c r="B341" s="7"/>
      <c r="C341" s="7"/>
      <c r="D341" s="8"/>
      <c r="E341" s="8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</row>
    <row r="342" spans="1:16" ht="30.75" customHeight="1">
      <c r="A342" s="7"/>
      <c r="B342" s="7"/>
      <c r="C342" s="7"/>
      <c r="D342" s="8"/>
      <c r="E342" s="8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</row>
    <row r="343" spans="1:16" ht="30.75" customHeight="1">
      <c r="A343" s="7"/>
      <c r="B343" s="7"/>
      <c r="C343" s="7"/>
      <c r="D343" s="8"/>
      <c r="E343" s="8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</row>
    <row r="344" spans="1:16" ht="30.75" customHeight="1">
      <c r="A344" s="7"/>
      <c r="B344" s="7"/>
      <c r="C344" s="7"/>
      <c r="D344" s="8"/>
      <c r="E344" s="8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</row>
    <row r="345" spans="1:16" ht="30.75" customHeight="1">
      <c r="A345" s="7"/>
      <c r="B345" s="7"/>
      <c r="C345" s="7"/>
      <c r="D345" s="8"/>
      <c r="E345" s="8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</row>
    <row r="346" spans="1:16" ht="30.75" customHeight="1">
      <c r="A346" s="7"/>
      <c r="B346" s="7"/>
      <c r="C346" s="7"/>
      <c r="D346" s="8"/>
      <c r="E346" s="8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</row>
    <row r="347" spans="1:16" ht="45.75" customHeight="1">
      <c r="A347" s="7"/>
      <c r="B347" s="7"/>
      <c r="C347" s="7"/>
      <c r="D347" s="8"/>
      <c r="E347" s="8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</row>
    <row r="348" spans="1:16" ht="41.25" customHeight="1">
      <c r="A348" s="7"/>
      <c r="B348" s="7"/>
      <c r="C348" s="7"/>
      <c r="D348" s="8"/>
      <c r="E348" s="8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</row>
    <row r="349" spans="1:16" ht="35.25" customHeight="1">
      <c r="A349" s="7"/>
      <c r="B349" s="7"/>
      <c r="C349" s="7"/>
      <c r="D349" s="8"/>
      <c r="E349" s="8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</row>
    <row r="350" spans="1:16" ht="41.25" customHeight="1">
      <c r="A350" s="7"/>
      <c r="B350" s="7"/>
      <c r="C350" s="7"/>
      <c r="D350" s="8"/>
      <c r="E350" s="8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</row>
    <row r="351" spans="1:16" ht="28.5" customHeight="1">
      <c r="A351" s="7"/>
      <c r="B351" s="7"/>
      <c r="C351" s="7"/>
      <c r="D351" s="8"/>
      <c r="E351" s="8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</row>
    <row r="352" spans="1:16" ht="30.75" customHeight="1">
      <c r="A352" s="7"/>
      <c r="B352" s="7"/>
      <c r="C352" s="7"/>
      <c r="D352" s="8"/>
      <c r="E352" s="8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</row>
    <row r="353" spans="1:18" ht="30.75" customHeight="1">
      <c r="A353" s="7"/>
      <c r="B353" s="7"/>
      <c r="C353" s="7"/>
      <c r="D353" s="8"/>
      <c r="E353" s="8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</row>
    <row r="354" spans="1:18" ht="30.75" customHeight="1">
      <c r="A354" s="7"/>
      <c r="B354" s="7"/>
      <c r="C354" s="7"/>
      <c r="D354" s="8"/>
      <c r="E354" s="8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</row>
    <row r="355" spans="1:18" ht="30.75" customHeight="1">
      <c r="A355" s="7"/>
      <c r="B355" s="7"/>
      <c r="C355" s="7"/>
      <c r="D355" s="8"/>
      <c r="E355" s="8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</row>
    <row r="356" spans="1:18" ht="30.75" customHeight="1">
      <c r="A356" s="7"/>
      <c r="B356" s="7"/>
      <c r="C356" s="7"/>
      <c r="D356" s="8"/>
      <c r="E356" s="8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</row>
    <row r="357" spans="1:18" ht="30.75" customHeight="1">
      <c r="A357" s="7"/>
      <c r="B357" s="7"/>
      <c r="C357" s="7"/>
      <c r="D357" s="8"/>
      <c r="E357" s="8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</row>
    <row r="358" spans="1:18" ht="30.75" customHeight="1">
      <c r="A358" s="7"/>
      <c r="B358" s="7"/>
      <c r="C358" s="7"/>
      <c r="D358" s="8"/>
      <c r="E358" s="8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</row>
    <row r="359" spans="1:18" ht="30.75" customHeight="1">
      <c r="A359" s="7"/>
      <c r="B359" s="7"/>
      <c r="C359" s="7"/>
      <c r="D359" s="8"/>
      <c r="E359" s="8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</row>
    <row r="360" spans="1:18" ht="30.75" customHeight="1">
      <c r="A360" s="7"/>
      <c r="B360" s="7"/>
      <c r="C360" s="7"/>
      <c r="D360" s="8"/>
      <c r="E360" s="8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</row>
    <row r="361" spans="1:18" s="72" customFormat="1" ht="23.25" customHeight="1">
      <c r="A361" s="7"/>
      <c r="B361" s="7"/>
      <c r="C361" s="7"/>
      <c r="D361" s="8"/>
      <c r="E361" s="8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/>
      <c r="R361"/>
    </row>
    <row r="362" spans="1:18" ht="25.5" customHeight="1">
      <c r="A362" s="7"/>
      <c r="B362" s="7"/>
      <c r="C362" s="7"/>
      <c r="D362" s="8"/>
      <c r="E362" s="8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</row>
    <row r="363" spans="1:18">
      <c r="A363" s="7"/>
      <c r="B363" s="7"/>
      <c r="C363" s="7"/>
      <c r="D363" s="8"/>
      <c r="E363" s="8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</row>
    <row r="364" spans="1:18">
      <c r="A364" s="7"/>
      <c r="B364" s="7"/>
      <c r="C364" s="7"/>
      <c r="D364" s="8"/>
      <c r="E364" s="8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</row>
    <row r="365" spans="1:18" ht="45" customHeight="1">
      <c r="A365" s="7"/>
      <c r="B365" s="7"/>
      <c r="C365" s="7"/>
      <c r="D365" s="8"/>
      <c r="E365" s="8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</row>
    <row r="366" spans="1:18">
      <c r="A366" s="7"/>
      <c r="B366" s="7"/>
      <c r="C366" s="7"/>
      <c r="D366" s="8"/>
      <c r="E366" s="8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</row>
    <row r="367" spans="1:18">
      <c r="A367" s="7"/>
      <c r="B367" s="7"/>
      <c r="C367" s="7"/>
      <c r="D367" s="8"/>
      <c r="E367" s="8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</row>
    <row r="368" spans="1:18">
      <c r="A368" s="7"/>
      <c r="B368" s="7"/>
      <c r="C368" s="7"/>
      <c r="D368" s="8"/>
      <c r="E368" s="8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</row>
    <row r="369" spans="1:18">
      <c r="A369" s="7"/>
      <c r="B369" s="7"/>
      <c r="C369" s="7"/>
      <c r="D369" s="8"/>
      <c r="E369" s="8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</row>
    <row r="370" spans="1:18">
      <c r="A370" s="7"/>
      <c r="B370" s="7"/>
      <c r="C370" s="7"/>
      <c r="D370" s="8"/>
      <c r="E370" s="8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</row>
    <row r="371" spans="1:18">
      <c r="A371" s="7"/>
      <c r="B371" s="7"/>
      <c r="C371" s="7"/>
      <c r="D371" s="8"/>
      <c r="E371" s="8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</row>
    <row r="372" spans="1:18">
      <c r="A372" s="7"/>
      <c r="B372" s="7"/>
      <c r="C372" s="7"/>
      <c r="D372" s="8"/>
      <c r="E372" s="8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</row>
    <row r="373" spans="1:18">
      <c r="A373" s="7"/>
      <c r="B373" s="7"/>
      <c r="C373" s="7"/>
      <c r="D373" s="8"/>
      <c r="E373" s="8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</row>
    <row r="374" spans="1:18">
      <c r="A374" s="7"/>
      <c r="B374" s="7"/>
      <c r="C374" s="7"/>
      <c r="D374" s="8"/>
      <c r="E374" s="8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</row>
    <row r="375" spans="1:18">
      <c r="A375" s="7"/>
      <c r="B375" s="7"/>
      <c r="C375" s="7"/>
      <c r="D375" s="8"/>
      <c r="E375" s="8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</row>
    <row r="376" spans="1:18">
      <c r="A376" s="7"/>
      <c r="B376" s="7"/>
      <c r="C376" s="7"/>
      <c r="D376" s="8"/>
      <c r="E376" s="8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</row>
    <row r="377" spans="1:18">
      <c r="A377" s="7"/>
      <c r="B377" s="7"/>
      <c r="C377" s="7"/>
      <c r="D377" s="8"/>
      <c r="E377" s="8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R377" s="74"/>
    </row>
    <row r="378" spans="1:18">
      <c r="A378" s="7"/>
      <c r="B378" s="7"/>
      <c r="C378" s="7"/>
      <c r="D378" s="8"/>
      <c r="E378" s="8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</row>
    <row r="379" spans="1:18">
      <c r="A379" s="7"/>
      <c r="B379" s="7"/>
      <c r="C379" s="7"/>
      <c r="D379" s="8"/>
      <c r="E379" s="8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</row>
    <row r="380" spans="1:18">
      <c r="A380" s="7"/>
      <c r="B380" s="7"/>
      <c r="C380" s="7"/>
      <c r="D380" s="8"/>
      <c r="E380" s="8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</row>
    <row r="381" spans="1:18">
      <c r="A381" s="7"/>
      <c r="B381" s="7"/>
      <c r="C381" s="7"/>
      <c r="D381" s="8"/>
      <c r="E381" s="8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</row>
    <row r="382" spans="1:18">
      <c r="A382" s="7"/>
      <c r="B382" s="7"/>
      <c r="C382" s="7"/>
      <c r="D382" s="8"/>
      <c r="E382" s="8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</row>
    <row r="383" spans="1:18">
      <c r="A383" s="7"/>
      <c r="B383" s="7"/>
      <c r="C383" s="7"/>
      <c r="D383" s="8"/>
      <c r="E383" s="8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</row>
    <row r="384" spans="1:18">
      <c r="A384" s="7"/>
      <c r="B384" s="7"/>
      <c r="C384" s="7"/>
      <c r="D384" s="8"/>
      <c r="E384" s="8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</row>
    <row r="385" spans="1:16">
      <c r="A385" s="7"/>
      <c r="B385" s="7"/>
      <c r="C385" s="7"/>
      <c r="D385" s="8"/>
      <c r="E385" s="8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</row>
    <row r="386" spans="1:16">
      <c r="A386" s="7"/>
      <c r="B386" s="7"/>
      <c r="C386" s="7"/>
      <c r="D386" s="8"/>
      <c r="E386" s="8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</row>
    <row r="387" spans="1:16">
      <c r="A387" s="7"/>
      <c r="B387" s="7"/>
      <c r="C387" s="7"/>
      <c r="D387" s="8"/>
      <c r="E387" s="8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</row>
    <row r="388" spans="1:16">
      <c r="A388" s="7"/>
      <c r="B388" s="7"/>
      <c r="C388" s="7"/>
      <c r="D388" s="8"/>
      <c r="E388" s="8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</row>
    <row r="389" spans="1:16">
      <c r="A389" s="7"/>
      <c r="B389" s="7"/>
      <c r="C389" s="7"/>
      <c r="D389" s="8"/>
      <c r="E389" s="8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</row>
    <row r="390" spans="1:16">
      <c r="A390" s="7"/>
      <c r="B390" s="7"/>
      <c r="C390" s="7"/>
      <c r="D390" s="8"/>
      <c r="E390" s="8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</row>
    <row r="391" spans="1:16">
      <c r="A391" s="7"/>
      <c r="B391" s="7"/>
      <c r="C391" s="7"/>
      <c r="D391" s="8"/>
      <c r="E391" s="8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</row>
    <row r="392" spans="1:16">
      <c r="A392" s="7"/>
      <c r="B392" s="7"/>
      <c r="C392" s="7"/>
      <c r="D392" s="8"/>
      <c r="E392" s="8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</row>
    <row r="393" spans="1:16">
      <c r="A393" s="7"/>
      <c r="B393" s="7"/>
      <c r="C393" s="7"/>
      <c r="D393" s="8"/>
      <c r="E393" s="8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</row>
    <row r="394" spans="1:16">
      <c r="A394" s="7"/>
      <c r="B394" s="7"/>
      <c r="C394" s="7"/>
      <c r="D394" s="8"/>
      <c r="E394" s="8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</row>
    <row r="395" spans="1:16">
      <c r="A395" s="7"/>
      <c r="B395" s="7"/>
      <c r="C395" s="7"/>
      <c r="D395" s="8"/>
      <c r="E395" s="8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</row>
    <row r="396" spans="1:16">
      <c r="A396" s="7"/>
      <c r="B396" s="7"/>
      <c r="C396" s="7"/>
      <c r="D396" s="8"/>
      <c r="E396" s="8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</row>
    <row r="397" spans="1:16">
      <c r="A397" s="7"/>
      <c r="B397" s="7"/>
      <c r="C397" s="7"/>
      <c r="D397" s="8"/>
      <c r="E397" s="8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</row>
    <row r="398" spans="1:16">
      <c r="A398" s="7"/>
      <c r="B398" s="7"/>
      <c r="C398" s="7"/>
      <c r="D398" s="8"/>
      <c r="E398" s="8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</row>
    <row r="399" spans="1:16">
      <c r="A399" s="7"/>
      <c r="B399" s="7"/>
      <c r="C399" s="7"/>
      <c r="D399" s="8"/>
      <c r="E399" s="8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</row>
    <row r="400" spans="1:16">
      <c r="A400" s="7"/>
      <c r="B400" s="7"/>
      <c r="C400" s="7"/>
      <c r="D400" s="8"/>
      <c r="E400" s="8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</row>
    <row r="401" spans="1:16">
      <c r="A401" s="7"/>
      <c r="B401" s="7"/>
      <c r="C401" s="7"/>
      <c r="D401" s="8"/>
      <c r="E401" s="8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</row>
    <row r="402" spans="1:16">
      <c r="A402" s="7"/>
      <c r="B402" s="7"/>
      <c r="C402" s="7"/>
      <c r="D402" s="8"/>
      <c r="E402" s="8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</row>
    <row r="403" spans="1:16">
      <c r="A403" s="7"/>
      <c r="B403" s="7"/>
      <c r="C403" s="7"/>
      <c r="D403" s="8"/>
      <c r="E403" s="8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</row>
    <row r="404" spans="1:16">
      <c r="A404" s="7"/>
      <c r="B404" s="7"/>
      <c r="C404" s="7"/>
      <c r="D404" s="8"/>
      <c r="E404" s="8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</row>
    <row r="405" spans="1:16">
      <c r="A405" s="7"/>
      <c r="B405" s="7"/>
      <c r="C405" s="7"/>
      <c r="D405" s="8"/>
      <c r="E405" s="8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</row>
    <row r="406" spans="1:16">
      <c r="A406" s="7"/>
      <c r="B406" s="7"/>
      <c r="C406" s="7"/>
      <c r="D406" s="8"/>
      <c r="E406" s="8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</row>
    <row r="407" spans="1:16">
      <c r="A407" s="7"/>
      <c r="B407" s="7"/>
      <c r="C407" s="7"/>
      <c r="D407" s="8"/>
      <c r="E407" s="8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</row>
    <row r="408" spans="1:16">
      <c r="A408" s="7"/>
      <c r="B408" s="7"/>
      <c r="C408" s="7"/>
      <c r="D408" s="8"/>
      <c r="E408" s="8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</row>
    <row r="409" spans="1:16">
      <c r="A409" s="7"/>
      <c r="B409" s="7"/>
      <c r="C409" s="7"/>
      <c r="D409" s="8"/>
      <c r="E409" s="8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</row>
    <row r="410" spans="1:16">
      <c r="A410" s="7"/>
      <c r="B410" s="7"/>
      <c r="C410" s="7"/>
      <c r="D410" s="8"/>
      <c r="E410" s="8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</row>
    <row r="411" spans="1:16">
      <c r="A411" s="7"/>
      <c r="B411" s="7"/>
      <c r="C411" s="7"/>
      <c r="D411" s="8"/>
      <c r="E411" s="8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</row>
    <row r="412" spans="1:16">
      <c r="A412" s="7"/>
      <c r="B412" s="7"/>
      <c r="C412" s="7"/>
      <c r="D412" s="8"/>
      <c r="E412" s="8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</row>
    <row r="413" spans="1:16">
      <c r="A413" s="7"/>
      <c r="B413" s="7"/>
      <c r="C413" s="7"/>
      <c r="D413" s="8"/>
      <c r="E413" s="8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</row>
    <row r="414" spans="1:16">
      <c r="A414" s="7"/>
      <c r="B414" s="7"/>
      <c r="C414" s="7"/>
      <c r="D414" s="8"/>
      <c r="E414" s="8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</row>
    <row r="415" spans="1:16">
      <c r="A415" s="7"/>
      <c r="B415" s="7"/>
      <c r="C415" s="7"/>
      <c r="D415" s="8"/>
      <c r="E415" s="8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</row>
    <row r="416" spans="1:16">
      <c r="A416" s="7"/>
      <c r="B416" s="7"/>
      <c r="C416" s="7"/>
      <c r="D416" s="8"/>
      <c r="E416" s="8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</row>
    <row r="417" spans="1:16">
      <c r="A417" s="7"/>
      <c r="B417" s="7"/>
      <c r="C417" s="7"/>
      <c r="D417" s="8"/>
      <c r="E417" s="8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</row>
    <row r="418" spans="1:16">
      <c r="A418" s="7"/>
      <c r="B418" s="7"/>
      <c r="C418" s="7"/>
      <c r="D418" s="8"/>
      <c r="E418" s="8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</row>
    <row r="419" spans="1:16">
      <c r="A419" s="7"/>
      <c r="B419" s="7"/>
      <c r="C419" s="7"/>
      <c r="D419" s="8"/>
      <c r="E419" s="8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</row>
    <row r="420" spans="1:16">
      <c r="A420" s="7"/>
      <c r="B420" s="7"/>
      <c r="C420" s="7"/>
      <c r="D420" s="8"/>
      <c r="E420" s="8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</row>
    <row r="421" spans="1:16">
      <c r="A421" s="7"/>
      <c r="B421" s="7"/>
      <c r="C421" s="7"/>
      <c r="D421" s="8"/>
      <c r="E421" s="8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</row>
    <row r="422" spans="1:16">
      <c r="A422" s="7"/>
      <c r="B422" s="7"/>
      <c r="C422" s="7"/>
      <c r="D422" s="8"/>
      <c r="E422" s="8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</row>
    <row r="423" spans="1:16">
      <c r="A423" s="7"/>
      <c r="B423" s="7"/>
      <c r="C423" s="7"/>
      <c r="D423" s="8"/>
      <c r="E423" s="8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</row>
    <row r="424" spans="1:16">
      <c r="A424" s="7"/>
      <c r="B424" s="7"/>
      <c r="C424" s="7"/>
      <c r="D424" s="8"/>
      <c r="E424" s="8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</row>
    <row r="425" spans="1:16">
      <c r="A425" s="7"/>
      <c r="B425" s="7"/>
      <c r="C425" s="7"/>
      <c r="D425" s="8"/>
      <c r="E425" s="8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</row>
    <row r="426" spans="1:16">
      <c r="A426" s="7"/>
      <c r="B426" s="7"/>
      <c r="C426" s="7"/>
      <c r="D426" s="8"/>
      <c r="E426" s="8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</row>
    <row r="427" spans="1:16">
      <c r="A427" s="7"/>
      <c r="B427" s="7"/>
      <c r="C427" s="7"/>
      <c r="D427" s="8"/>
      <c r="E427" s="8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</row>
    <row r="428" spans="1:16">
      <c r="A428" s="7"/>
      <c r="B428" s="7"/>
      <c r="C428" s="7"/>
      <c r="D428" s="8"/>
      <c r="E428" s="8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</row>
    <row r="429" spans="1:16">
      <c r="A429" s="7"/>
      <c r="B429" s="7"/>
      <c r="C429" s="7"/>
      <c r="D429" s="8"/>
      <c r="E429" s="8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</row>
    <row r="430" spans="1:16">
      <c r="A430" s="7"/>
      <c r="B430" s="7"/>
      <c r="C430" s="7"/>
      <c r="D430" s="8"/>
      <c r="E430" s="8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</row>
    <row r="431" spans="1:16">
      <c r="A431" s="7"/>
      <c r="B431" s="7"/>
      <c r="C431" s="7"/>
      <c r="D431" s="8"/>
      <c r="E431" s="8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</row>
    <row r="432" spans="1:16">
      <c r="A432" s="7"/>
      <c r="B432" s="7"/>
      <c r="C432" s="7"/>
      <c r="D432" s="8"/>
      <c r="E432" s="8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</row>
    <row r="433" spans="1:16">
      <c r="A433" s="7"/>
      <c r="B433" s="7"/>
      <c r="C433" s="7"/>
      <c r="D433" s="8"/>
      <c r="E433" s="8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</row>
    <row r="434" spans="1:16">
      <c r="A434" s="7"/>
      <c r="B434" s="7"/>
      <c r="C434" s="7"/>
      <c r="D434" s="8"/>
      <c r="E434" s="8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</row>
    <row r="435" spans="1:16">
      <c r="A435" s="7"/>
      <c r="B435" s="7"/>
      <c r="C435" s="7"/>
      <c r="D435" s="8"/>
      <c r="E435" s="8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</row>
    <row r="436" spans="1:16">
      <c r="A436" s="7"/>
      <c r="B436" s="7"/>
      <c r="C436" s="7"/>
      <c r="D436" s="8"/>
      <c r="E436" s="8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</row>
    <row r="437" spans="1:16">
      <c r="A437" s="7"/>
      <c r="B437" s="7"/>
      <c r="C437" s="7"/>
      <c r="D437" s="8"/>
      <c r="E437" s="8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</row>
    <row r="438" spans="1:16">
      <c r="A438" s="7"/>
      <c r="B438" s="7"/>
      <c r="C438" s="7"/>
      <c r="D438" s="8"/>
      <c r="E438" s="8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</row>
    <row r="439" spans="1:16">
      <c r="A439" s="7"/>
      <c r="B439" s="7"/>
      <c r="C439" s="7"/>
      <c r="D439" s="8"/>
      <c r="E439" s="8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</row>
    <row r="440" spans="1:16">
      <c r="A440" s="7"/>
      <c r="B440" s="7"/>
      <c r="C440" s="7"/>
      <c r="D440" s="8"/>
      <c r="E440" s="8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</row>
    <row r="441" spans="1:16">
      <c r="A441" s="7"/>
      <c r="B441" s="7"/>
      <c r="C441" s="7"/>
      <c r="D441" s="8"/>
      <c r="E441" s="8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</row>
    <row r="442" spans="1:16">
      <c r="A442" s="7"/>
      <c r="B442" s="7"/>
      <c r="C442" s="7"/>
      <c r="D442" s="8"/>
      <c r="E442" s="8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</row>
    <row r="443" spans="1:16">
      <c r="A443" s="7"/>
      <c r="B443" s="7"/>
      <c r="C443" s="7"/>
      <c r="D443" s="8"/>
      <c r="E443" s="8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</row>
    <row r="444" spans="1:16">
      <c r="A444" s="7"/>
      <c r="B444" s="7"/>
      <c r="C444" s="7"/>
      <c r="D444" s="8"/>
      <c r="E444" s="8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</row>
    <row r="445" spans="1:16">
      <c r="A445" s="7"/>
      <c r="B445" s="7"/>
      <c r="C445" s="7"/>
      <c r="D445" s="8"/>
      <c r="E445" s="8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</row>
    <row r="446" spans="1:16">
      <c r="A446" s="7"/>
      <c r="B446" s="7"/>
      <c r="C446" s="7"/>
      <c r="D446" s="8"/>
      <c r="E446" s="8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</row>
    <row r="447" spans="1:16">
      <c r="A447" s="7"/>
      <c r="B447" s="7"/>
      <c r="C447" s="7"/>
      <c r="D447" s="8"/>
      <c r="E447" s="8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</row>
    <row r="448" spans="1:16">
      <c r="A448" s="7"/>
      <c r="B448" s="7"/>
      <c r="C448" s="7"/>
      <c r="D448" s="8"/>
      <c r="E448" s="8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</row>
    <row r="449" spans="1:16">
      <c r="A449" s="7"/>
      <c r="B449" s="7"/>
      <c r="C449" s="7"/>
      <c r="D449" s="8"/>
      <c r="E449" s="8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</row>
    <row r="450" spans="1:16">
      <c r="A450" s="7"/>
      <c r="B450" s="7"/>
      <c r="C450" s="7"/>
      <c r="D450" s="8"/>
      <c r="E450" s="8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</row>
    <row r="451" spans="1:16">
      <c r="A451" s="7"/>
      <c r="B451" s="7"/>
      <c r="C451" s="7"/>
      <c r="D451" s="8"/>
      <c r="E451" s="8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</row>
    <row r="452" spans="1:16">
      <c r="A452" s="7"/>
      <c r="B452" s="7"/>
      <c r="C452" s="7"/>
      <c r="D452" s="8"/>
      <c r="E452" s="8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</row>
    <row r="453" spans="1:16">
      <c r="A453" s="7"/>
      <c r="B453" s="7"/>
      <c r="C453" s="7"/>
      <c r="D453" s="8"/>
      <c r="E453" s="8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</row>
    <row r="454" spans="1:16">
      <c r="A454" s="7"/>
      <c r="B454" s="7"/>
      <c r="C454" s="7"/>
      <c r="D454" s="8"/>
      <c r="E454" s="8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</row>
    <row r="455" spans="1:16">
      <c r="A455" s="7"/>
      <c r="B455" s="7"/>
      <c r="C455" s="7"/>
      <c r="D455" s="8"/>
      <c r="E455" s="8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</row>
    <row r="456" spans="1:16">
      <c r="A456" s="7"/>
      <c r="B456" s="7"/>
      <c r="C456" s="7"/>
      <c r="D456" s="8"/>
      <c r="E456" s="8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</row>
    <row r="457" spans="1:16">
      <c r="A457" s="7"/>
      <c r="B457" s="7"/>
      <c r="C457" s="7"/>
      <c r="D457" s="8"/>
      <c r="E457" s="8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</row>
    <row r="458" spans="1:16">
      <c r="A458" s="7"/>
      <c r="B458" s="7"/>
      <c r="C458" s="7"/>
      <c r="D458" s="8"/>
      <c r="E458" s="8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</row>
    <row r="459" spans="1:16">
      <c r="A459" s="7"/>
      <c r="B459" s="7"/>
      <c r="C459" s="7"/>
      <c r="D459" s="8"/>
      <c r="E459" s="8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</row>
    <row r="460" spans="1:16">
      <c r="A460" s="7"/>
      <c r="B460" s="7"/>
      <c r="C460" s="7"/>
      <c r="D460" s="8"/>
      <c r="E460" s="8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</row>
    <row r="461" spans="1:16">
      <c r="A461" s="7"/>
      <c r="B461" s="7"/>
      <c r="C461" s="7"/>
      <c r="D461" s="8"/>
      <c r="E461" s="8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</row>
    <row r="462" spans="1:16">
      <c r="A462" s="7"/>
      <c r="B462" s="7"/>
      <c r="C462" s="7"/>
      <c r="D462" s="8"/>
      <c r="E462" s="8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</row>
    <row r="463" spans="1:16">
      <c r="A463" s="7"/>
      <c r="B463" s="7"/>
      <c r="C463" s="7"/>
      <c r="D463" s="8"/>
      <c r="E463" s="8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</row>
    <row r="464" spans="1:16">
      <c r="A464" s="7"/>
      <c r="B464" s="7"/>
      <c r="C464" s="7"/>
      <c r="D464" s="8"/>
      <c r="E464" s="8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</row>
    <row r="465" spans="1:16">
      <c r="A465" s="7"/>
      <c r="B465" s="7"/>
      <c r="C465" s="7"/>
      <c r="D465" s="8"/>
      <c r="E465" s="8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1:16">
      <c r="A466" s="7"/>
      <c r="B466" s="7"/>
      <c r="C466" s="7"/>
      <c r="D466" s="8"/>
      <c r="E466" s="8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</row>
    <row r="467" spans="1:16">
      <c r="A467" s="7"/>
      <c r="B467" s="7"/>
      <c r="C467" s="7"/>
      <c r="D467" s="8"/>
      <c r="E467" s="8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</row>
    <row r="468" spans="1:16">
      <c r="A468" s="7"/>
      <c r="B468" s="7"/>
      <c r="C468" s="7"/>
      <c r="D468" s="8"/>
      <c r="E468" s="8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</row>
    <row r="469" spans="1:16">
      <c r="A469" s="7"/>
      <c r="B469" s="7"/>
      <c r="C469" s="7"/>
      <c r="D469" s="8"/>
      <c r="E469" s="8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</row>
    <row r="470" spans="1:16">
      <c r="A470" s="7"/>
      <c r="B470" s="7"/>
      <c r="C470" s="7"/>
      <c r="D470" s="8"/>
      <c r="E470" s="8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</row>
    <row r="471" spans="1:16">
      <c r="A471" s="7"/>
      <c r="B471" s="7"/>
      <c r="C471" s="7"/>
      <c r="D471" s="8"/>
      <c r="E471" s="8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1:16">
      <c r="A472" s="7"/>
      <c r="B472" s="7"/>
      <c r="C472" s="7"/>
      <c r="D472" s="8"/>
      <c r="E472" s="8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</row>
    <row r="473" spans="1:16">
      <c r="A473" s="7"/>
      <c r="B473" s="7"/>
      <c r="C473" s="7"/>
      <c r="D473" s="8"/>
      <c r="E473" s="8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</row>
    <row r="474" spans="1:16">
      <c r="A474" s="7"/>
      <c r="B474" s="7"/>
      <c r="C474" s="7"/>
      <c r="D474" s="8"/>
      <c r="E474" s="8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</row>
    <row r="475" spans="1:16">
      <c r="A475" s="7"/>
      <c r="B475" s="7"/>
      <c r="C475" s="7"/>
      <c r="D475" s="8"/>
      <c r="E475" s="8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</row>
    <row r="476" spans="1:16">
      <c r="A476" s="7"/>
      <c r="B476" s="7"/>
      <c r="C476" s="7"/>
      <c r="D476" s="8"/>
      <c r="E476" s="8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</row>
    <row r="477" spans="1:16">
      <c r="A477" s="7"/>
      <c r="B477" s="7"/>
      <c r="C477" s="7"/>
      <c r="D477" s="8"/>
      <c r="E477" s="8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</row>
    <row r="478" spans="1:16">
      <c r="A478" s="7"/>
      <c r="B478" s="7"/>
      <c r="C478" s="7"/>
      <c r="D478" s="8"/>
      <c r="E478" s="8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</row>
    <row r="479" spans="1:16">
      <c r="A479" s="7"/>
      <c r="B479" s="7"/>
      <c r="C479" s="7"/>
      <c r="D479" s="8"/>
      <c r="E479" s="8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</row>
    <row r="480" spans="1:16">
      <c r="A480" s="7"/>
      <c r="B480" s="7"/>
      <c r="C480" s="7"/>
      <c r="D480" s="8"/>
      <c r="E480" s="8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</row>
    <row r="481" spans="1:16">
      <c r="A481" s="7"/>
      <c r="B481" s="7"/>
      <c r="C481" s="7"/>
      <c r="D481" s="8"/>
      <c r="E481" s="8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</row>
    <row r="482" spans="1:16">
      <c r="A482" s="7"/>
      <c r="B482" s="7"/>
      <c r="C482" s="7"/>
      <c r="D482" s="8"/>
      <c r="E482" s="8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</row>
    <row r="483" spans="1:16">
      <c r="A483" s="7"/>
      <c r="B483" s="7"/>
      <c r="C483" s="7"/>
      <c r="D483" s="8"/>
      <c r="E483" s="8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</row>
    <row r="484" spans="1:16">
      <c r="A484" s="7"/>
      <c r="B484" s="7"/>
      <c r="C484" s="7"/>
      <c r="D484" s="8"/>
      <c r="E484" s="8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</row>
    <row r="485" spans="1:16">
      <c r="A485" s="7"/>
      <c r="B485" s="7"/>
      <c r="C485" s="7"/>
      <c r="D485" s="8"/>
      <c r="E485" s="8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</row>
    <row r="486" spans="1:16">
      <c r="A486" s="7"/>
      <c r="B486" s="7"/>
      <c r="C486" s="7"/>
      <c r="D486" s="8"/>
      <c r="E486" s="8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</row>
    <row r="487" spans="1:16">
      <c r="A487" s="7"/>
      <c r="B487" s="7"/>
      <c r="C487" s="7"/>
      <c r="D487" s="8"/>
      <c r="E487" s="8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</row>
    <row r="488" spans="1:16">
      <c r="A488" s="7"/>
      <c r="B488" s="7"/>
      <c r="C488" s="7"/>
      <c r="D488" s="8"/>
      <c r="E488" s="8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</row>
    <row r="489" spans="1:16">
      <c r="A489" s="7"/>
      <c r="B489" s="7"/>
      <c r="C489" s="7"/>
      <c r="D489" s="8"/>
      <c r="E489" s="8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</row>
    <row r="490" spans="1:16">
      <c r="A490" s="7"/>
      <c r="B490" s="7"/>
      <c r="C490" s="7"/>
      <c r="D490" s="8"/>
      <c r="E490" s="8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</row>
    <row r="491" spans="1:16">
      <c r="A491" s="7"/>
      <c r="B491" s="7"/>
      <c r="C491" s="7"/>
      <c r="D491" s="8"/>
      <c r="E491" s="8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</row>
    <row r="492" spans="1:16">
      <c r="A492" s="7"/>
      <c r="B492" s="7"/>
      <c r="C492" s="7"/>
      <c r="D492" s="8"/>
      <c r="E492" s="8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</row>
    <row r="493" spans="1:16">
      <c r="A493" s="7"/>
      <c r="B493" s="7"/>
      <c r="C493" s="7"/>
      <c r="D493" s="8"/>
      <c r="E493" s="8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</row>
    <row r="494" spans="1:16">
      <c r="A494" s="7"/>
      <c r="B494" s="7"/>
      <c r="C494" s="7"/>
      <c r="D494" s="8"/>
      <c r="E494" s="8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</row>
    <row r="495" spans="1:16">
      <c r="A495" s="7"/>
      <c r="B495" s="7"/>
      <c r="C495" s="7"/>
      <c r="D495" s="8"/>
      <c r="E495" s="8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</row>
    <row r="496" spans="1:16">
      <c r="A496" s="7"/>
      <c r="B496" s="7"/>
      <c r="C496" s="7"/>
      <c r="D496" s="8"/>
      <c r="E496" s="8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</row>
    <row r="497" spans="1:16">
      <c r="A497" s="7"/>
      <c r="B497" s="7"/>
      <c r="C497" s="7"/>
      <c r="D497" s="8"/>
      <c r="E497" s="8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</row>
    <row r="498" spans="1:16">
      <c r="A498" s="7"/>
      <c r="B498" s="7"/>
      <c r="C498" s="7"/>
      <c r="D498" s="8"/>
      <c r="E498" s="8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</row>
    <row r="499" spans="1:16">
      <c r="A499" s="7"/>
      <c r="B499" s="7"/>
      <c r="C499" s="7"/>
      <c r="D499" s="8"/>
      <c r="E499" s="8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</row>
    <row r="500" spans="1:16">
      <c r="A500" s="7"/>
      <c r="B500" s="7"/>
      <c r="C500" s="7"/>
      <c r="D500" s="8"/>
      <c r="E500" s="8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</row>
    <row r="501" spans="1:16">
      <c r="A501" s="7"/>
      <c r="B501" s="7"/>
      <c r="C501" s="7"/>
      <c r="D501" s="8"/>
      <c r="E501" s="8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</row>
    <row r="502" spans="1:16">
      <c r="A502" s="7"/>
      <c r="B502" s="7"/>
      <c r="C502" s="7"/>
      <c r="D502" s="8"/>
      <c r="E502" s="8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</row>
    <row r="503" spans="1:16">
      <c r="A503" s="7"/>
      <c r="B503" s="7"/>
      <c r="C503" s="7"/>
      <c r="D503" s="8"/>
      <c r="E503" s="8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</row>
    <row r="504" spans="1:16">
      <c r="A504" s="7"/>
      <c r="B504" s="7"/>
      <c r="C504" s="7"/>
      <c r="D504" s="8"/>
      <c r="E504" s="8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</row>
    <row r="505" spans="1:16">
      <c r="A505" s="7"/>
      <c r="B505" s="7"/>
      <c r="C505" s="7"/>
      <c r="D505" s="8"/>
      <c r="E505" s="8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</row>
    <row r="506" spans="1:16">
      <c r="A506" s="7"/>
      <c r="B506" s="7"/>
      <c r="C506" s="7"/>
      <c r="D506" s="8"/>
      <c r="E506" s="8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</row>
    <row r="507" spans="1:16">
      <c r="A507" s="7"/>
      <c r="B507" s="7"/>
      <c r="C507" s="7"/>
      <c r="D507" s="8"/>
      <c r="E507" s="8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</row>
    <row r="508" spans="1:16">
      <c r="A508" s="7"/>
      <c r="B508" s="7"/>
      <c r="C508" s="7"/>
      <c r="D508" s="8"/>
      <c r="E508" s="8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</row>
    <row r="509" spans="1:16">
      <c r="A509" s="7"/>
      <c r="B509" s="7"/>
      <c r="C509" s="7"/>
      <c r="D509" s="8"/>
      <c r="E509" s="8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</row>
    <row r="510" spans="1:16">
      <c r="A510" s="7"/>
      <c r="B510" s="7"/>
      <c r="C510" s="7"/>
      <c r="D510" s="8"/>
      <c r="E510" s="8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</row>
    <row r="511" spans="1:16">
      <c r="A511" s="7"/>
      <c r="B511" s="7"/>
      <c r="C511" s="7"/>
      <c r="D511" s="8"/>
      <c r="E511" s="8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</row>
    <row r="512" spans="1:16">
      <c r="A512" s="7"/>
      <c r="B512" s="7"/>
      <c r="C512" s="7"/>
      <c r="D512" s="8"/>
      <c r="E512" s="8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</row>
    <row r="513" spans="1:16">
      <c r="A513" s="7"/>
      <c r="B513" s="7"/>
      <c r="C513" s="7"/>
      <c r="D513" s="8"/>
      <c r="E513" s="8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</row>
    <row r="514" spans="1:16">
      <c r="A514" s="7"/>
      <c r="B514" s="7"/>
      <c r="C514" s="7"/>
      <c r="D514" s="8"/>
      <c r="E514" s="8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</row>
    <row r="515" spans="1:16">
      <c r="A515" s="7"/>
      <c r="B515" s="7"/>
      <c r="C515" s="7"/>
      <c r="D515" s="8"/>
      <c r="E515" s="8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</row>
    <row r="516" spans="1:16">
      <c r="A516" s="7"/>
      <c r="B516" s="7"/>
      <c r="C516" s="7"/>
      <c r="D516" s="8"/>
      <c r="E516" s="8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</row>
    <row r="517" spans="1:16">
      <c r="A517" s="7"/>
      <c r="B517" s="7"/>
      <c r="C517" s="7"/>
      <c r="D517" s="8"/>
      <c r="E517" s="8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</row>
    <row r="518" spans="1:16">
      <c r="A518" s="7"/>
      <c r="B518" s="7"/>
      <c r="C518" s="7"/>
      <c r="D518" s="8"/>
      <c r="E518" s="8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</row>
    <row r="519" spans="1:16">
      <c r="A519" s="7"/>
      <c r="B519" s="7"/>
      <c r="C519" s="7"/>
      <c r="D519" s="8"/>
      <c r="E519" s="8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</row>
    <row r="520" spans="1:16">
      <c r="A520" s="7"/>
      <c r="B520" s="7"/>
      <c r="C520" s="7"/>
      <c r="D520" s="8"/>
      <c r="E520" s="8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</row>
    <row r="521" spans="1:16">
      <c r="A521" s="7"/>
      <c r="B521" s="7"/>
      <c r="C521" s="7"/>
      <c r="D521" s="8"/>
      <c r="E521" s="8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</row>
    <row r="522" spans="1:16">
      <c r="A522" s="7"/>
      <c r="B522" s="7"/>
      <c r="C522" s="7"/>
      <c r="D522" s="8"/>
      <c r="E522" s="8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</row>
    <row r="523" spans="1:16">
      <c r="A523" s="7"/>
      <c r="B523" s="7"/>
      <c r="C523" s="7"/>
      <c r="D523" s="8"/>
      <c r="E523" s="8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</row>
    <row r="524" spans="1:16">
      <c r="A524" s="7"/>
      <c r="B524" s="7"/>
      <c r="C524" s="7"/>
      <c r="D524" s="8"/>
      <c r="E524" s="8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</row>
    <row r="525" spans="1:16">
      <c r="A525" s="7"/>
      <c r="B525" s="7"/>
      <c r="C525" s="7"/>
      <c r="D525" s="8"/>
      <c r="E525" s="8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</row>
    <row r="526" spans="1:16">
      <c r="A526" s="7"/>
      <c r="B526" s="7"/>
      <c r="C526" s="7"/>
      <c r="D526" s="8"/>
      <c r="E526" s="8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</row>
    <row r="527" spans="1:16">
      <c r="A527" s="7"/>
      <c r="B527" s="7"/>
      <c r="C527" s="7"/>
      <c r="D527" s="8"/>
      <c r="E527" s="8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</row>
    <row r="528" spans="1:16">
      <c r="A528" s="7"/>
      <c r="B528" s="7"/>
      <c r="C528" s="7"/>
      <c r="D528" s="8"/>
      <c r="E528" s="8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</row>
    <row r="529" spans="1:16">
      <c r="A529" s="7"/>
      <c r="B529" s="7"/>
      <c r="C529" s="7"/>
      <c r="D529" s="8"/>
      <c r="E529" s="8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</row>
    <row r="530" spans="1:16">
      <c r="A530" s="7"/>
      <c r="B530" s="7"/>
      <c r="C530" s="7"/>
      <c r="D530" s="8"/>
      <c r="E530" s="8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</row>
    <row r="531" spans="1:16">
      <c r="A531" s="7"/>
      <c r="B531" s="7"/>
      <c r="C531" s="7"/>
      <c r="D531" s="8"/>
      <c r="E531" s="8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</row>
    <row r="532" spans="1:16">
      <c r="A532" s="7"/>
      <c r="B532" s="7"/>
      <c r="C532" s="7"/>
      <c r="D532" s="8"/>
      <c r="E532" s="8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</row>
    <row r="533" spans="1:16">
      <c r="A533" s="7"/>
      <c r="B533" s="7"/>
      <c r="C533" s="7"/>
      <c r="D533" s="8"/>
      <c r="E533" s="8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</row>
    <row r="534" spans="1:16">
      <c r="A534" s="7"/>
      <c r="B534" s="7"/>
      <c r="C534" s="7"/>
      <c r="D534" s="8"/>
      <c r="E534" s="8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</row>
    <row r="535" spans="1:16">
      <c r="A535" s="7"/>
      <c r="B535" s="7"/>
      <c r="C535" s="7"/>
      <c r="D535" s="8"/>
      <c r="E535" s="8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</row>
    <row r="536" spans="1:16">
      <c r="A536" s="7"/>
      <c r="B536" s="7"/>
      <c r="C536" s="7"/>
      <c r="D536" s="8"/>
      <c r="E536" s="8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</row>
    <row r="537" spans="1:16">
      <c r="A537" s="7"/>
      <c r="B537" s="7"/>
      <c r="C537" s="7"/>
      <c r="D537" s="8"/>
      <c r="E537" s="8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</row>
    <row r="538" spans="1:16">
      <c r="A538" s="7"/>
      <c r="B538" s="7"/>
      <c r="C538" s="7"/>
      <c r="D538" s="8"/>
      <c r="E538" s="8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</row>
    <row r="539" spans="1:16">
      <c r="A539" s="7"/>
      <c r="B539" s="7"/>
      <c r="C539" s="7"/>
      <c r="D539" s="8"/>
      <c r="E539" s="8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</row>
    <row r="540" spans="1:16">
      <c r="A540" s="7"/>
      <c r="B540" s="7"/>
      <c r="C540" s="7"/>
      <c r="D540" s="8"/>
      <c r="E540" s="8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</row>
    <row r="541" spans="1:16">
      <c r="A541" s="7"/>
      <c r="B541" s="7"/>
      <c r="C541" s="7"/>
      <c r="D541" s="8"/>
      <c r="E541" s="8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</row>
    <row r="542" spans="1:16">
      <c r="A542" s="7"/>
      <c r="B542" s="7"/>
      <c r="C542" s="7"/>
      <c r="D542" s="8"/>
      <c r="E542" s="8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</row>
    <row r="543" spans="1:16">
      <c r="A543" s="7"/>
      <c r="B543" s="7"/>
      <c r="C543" s="7"/>
      <c r="D543" s="8"/>
      <c r="E543" s="8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</row>
    <row r="544" spans="1:16">
      <c r="A544" s="7"/>
      <c r="B544" s="7"/>
      <c r="C544" s="7"/>
      <c r="D544" s="8"/>
      <c r="E544" s="8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</row>
    <row r="545" spans="1:16">
      <c r="A545" s="7"/>
      <c r="B545" s="7"/>
      <c r="C545" s="7"/>
      <c r="D545" s="8"/>
      <c r="E545" s="8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</row>
    <row r="546" spans="1:16">
      <c r="A546" s="7"/>
      <c r="B546" s="7"/>
      <c r="C546" s="7"/>
      <c r="D546" s="8"/>
      <c r="E546" s="8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</row>
    <row r="547" spans="1:16">
      <c r="A547" s="7"/>
      <c r="B547" s="7"/>
      <c r="C547" s="7"/>
      <c r="D547" s="8"/>
      <c r="E547" s="8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</row>
    <row r="548" spans="1:16">
      <c r="A548" s="7"/>
      <c r="B548" s="7"/>
      <c r="C548" s="7"/>
      <c r="D548" s="8"/>
      <c r="E548" s="8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</row>
    <row r="549" spans="1:16">
      <c r="A549" s="7"/>
      <c r="B549" s="7"/>
      <c r="C549" s="7"/>
      <c r="D549" s="8"/>
      <c r="E549" s="8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</row>
    <row r="550" spans="1:16">
      <c r="A550" s="7"/>
      <c r="B550" s="7"/>
      <c r="C550" s="7"/>
      <c r="D550" s="8"/>
      <c r="E550" s="8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</row>
    <row r="551" spans="1:16">
      <c r="A551" s="7"/>
      <c r="B551" s="7"/>
      <c r="C551" s="7"/>
      <c r="D551" s="8"/>
      <c r="E551" s="8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</row>
    <row r="552" spans="1:16">
      <c r="A552" s="7"/>
      <c r="B552" s="7"/>
      <c r="C552" s="7"/>
      <c r="D552" s="8"/>
      <c r="E552" s="8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</row>
    <row r="553" spans="1:16">
      <c r="A553" s="7"/>
      <c r="B553" s="7"/>
      <c r="C553" s="7"/>
      <c r="D553" s="8"/>
      <c r="E553" s="8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</row>
    <row r="554" spans="1:16">
      <c r="A554" s="7"/>
      <c r="B554" s="7"/>
      <c r="C554" s="7"/>
      <c r="D554" s="8"/>
      <c r="E554" s="8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</row>
    <row r="555" spans="1:16">
      <c r="A555" s="7"/>
      <c r="B555" s="7"/>
      <c r="C555" s="7"/>
      <c r="D555" s="8"/>
      <c r="E555" s="8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</row>
    <row r="556" spans="1:16">
      <c r="A556" s="7"/>
      <c r="B556" s="7"/>
      <c r="C556" s="7"/>
      <c r="D556" s="8"/>
      <c r="E556" s="8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</row>
    <row r="557" spans="1:16">
      <c r="A557" s="7"/>
      <c r="B557" s="7"/>
      <c r="C557" s="7"/>
      <c r="D557" s="8"/>
      <c r="E557" s="8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</row>
    <row r="558" spans="1:16">
      <c r="A558" s="7"/>
      <c r="B558" s="7"/>
      <c r="C558" s="7"/>
      <c r="D558" s="8"/>
      <c r="E558" s="8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</row>
    <row r="559" spans="1:16">
      <c r="A559" s="7"/>
      <c r="B559" s="7"/>
      <c r="C559" s="7"/>
      <c r="D559" s="8"/>
      <c r="E559" s="8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</row>
    <row r="560" spans="1:16">
      <c r="A560" s="7"/>
      <c r="B560" s="7"/>
      <c r="C560" s="7"/>
      <c r="D560" s="8"/>
      <c r="E560" s="8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</row>
    <row r="561" spans="1:16">
      <c r="A561" s="7"/>
      <c r="B561" s="7"/>
      <c r="C561" s="7"/>
      <c r="D561" s="8"/>
      <c r="E561" s="8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</row>
    <row r="562" spans="1:16">
      <c r="A562" s="7"/>
      <c r="B562" s="7"/>
      <c r="C562" s="7"/>
      <c r="D562" s="8"/>
      <c r="E562" s="8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</row>
    <row r="563" spans="1:16">
      <c r="A563" s="7"/>
      <c r="B563" s="7"/>
      <c r="C563" s="7"/>
      <c r="D563" s="8"/>
      <c r="E563" s="8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</row>
    <row r="564" spans="1:16">
      <c r="A564" s="7"/>
      <c r="B564" s="7"/>
      <c r="C564" s="7"/>
      <c r="D564" s="8"/>
      <c r="E564" s="8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</row>
    <row r="565" spans="1:16">
      <c r="A565" s="7"/>
      <c r="B565" s="7"/>
      <c r="C565" s="7"/>
      <c r="D565" s="8"/>
      <c r="E565" s="8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</row>
    <row r="566" spans="1:16">
      <c r="A566" s="7"/>
      <c r="B566" s="7"/>
      <c r="C566" s="7"/>
      <c r="D566" s="8"/>
      <c r="E566" s="8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</row>
    <row r="567" spans="1:16">
      <c r="A567" s="7"/>
      <c r="B567" s="7"/>
      <c r="C567" s="7"/>
      <c r="D567" s="8"/>
      <c r="E567" s="8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</row>
    <row r="568" spans="1:16">
      <c r="A568" s="7"/>
      <c r="B568" s="7"/>
      <c r="C568" s="7"/>
      <c r="D568" s="8"/>
      <c r="E568" s="8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</row>
    <row r="569" spans="1:16">
      <c r="A569" s="7"/>
      <c r="B569" s="7"/>
      <c r="C569" s="7"/>
      <c r="D569" s="8"/>
      <c r="E569" s="8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</row>
    <row r="570" spans="1:16">
      <c r="A570" s="7"/>
      <c r="B570" s="7"/>
      <c r="C570" s="7"/>
      <c r="D570" s="8"/>
      <c r="E570" s="8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</row>
    <row r="571" spans="1:16">
      <c r="A571" s="7"/>
      <c r="B571" s="7"/>
      <c r="C571" s="7"/>
      <c r="D571" s="8"/>
      <c r="E571" s="8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</row>
    <row r="572" spans="1:16">
      <c r="A572" s="7"/>
      <c r="B572" s="7"/>
      <c r="C572" s="7"/>
      <c r="D572" s="8"/>
      <c r="E572" s="8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</row>
    <row r="573" spans="1:16">
      <c r="A573" s="7"/>
      <c r="B573" s="7"/>
      <c r="C573" s="7"/>
      <c r="D573" s="8"/>
      <c r="E573" s="8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</row>
    <row r="574" spans="1:16">
      <c r="A574" s="7"/>
      <c r="B574" s="7"/>
      <c r="C574" s="7"/>
      <c r="D574" s="8"/>
      <c r="E574" s="8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</row>
    <row r="575" spans="1:16">
      <c r="A575" s="7"/>
      <c r="B575" s="7"/>
      <c r="C575" s="7"/>
      <c r="D575" s="8"/>
      <c r="E575" s="8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</row>
    <row r="576" spans="1:16">
      <c r="A576" s="7"/>
      <c r="B576" s="7"/>
      <c r="C576" s="7"/>
      <c r="D576" s="8"/>
      <c r="E576" s="8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</row>
    <row r="577" spans="1:16">
      <c r="A577" s="7"/>
      <c r="B577" s="7"/>
      <c r="C577" s="7"/>
      <c r="D577" s="8"/>
      <c r="E577" s="8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</row>
    <row r="578" spans="1:16">
      <c r="A578" s="7"/>
      <c r="B578" s="7"/>
      <c r="C578" s="7"/>
      <c r="D578" s="8"/>
      <c r="E578" s="8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</row>
    <row r="579" spans="1:16">
      <c r="A579" s="7"/>
      <c r="B579" s="7"/>
      <c r="C579" s="7"/>
      <c r="D579" s="8"/>
      <c r="E579" s="8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</row>
    <row r="580" spans="1:16">
      <c r="A580" s="7"/>
      <c r="B580" s="7"/>
      <c r="C580" s="7"/>
      <c r="D580" s="8"/>
      <c r="E580" s="8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</row>
    <row r="581" spans="1:16">
      <c r="A581" s="7"/>
      <c r="B581" s="7"/>
      <c r="C581" s="7"/>
      <c r="D581" s="8"/>
      <c r="E581" s="8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</row>
    <row r="582" spans="1:16">
      <c r="A582" s="7"/>
      <c r="B582" s="7"/>
      <c r="C582" s="7"/>
      <c r="D582" s="8"/>
      <c r="E582" s="8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</row>
    <row r="583" spans="1:16">
      <c r="A583" s="7"/>
      <c r="B583" s="7"/>
      <c r="C583" s="7"/>
      <c r="D583" s="8"/>
      <c r="E583" s="8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</row>
    <row r="584" spans="1:16">
      <c r="A584" s="7"/>
      <c r="B584" s="7"/>
      <c r="C584" s="7"/>
      <c r="D584" s="8"/>
      <c r="E584" s="8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</row>
    <row r="585" spans="1:16">
      <c r="A585" s="7"/>
      <c r="B585" s="7"/>
      <c r="C585" s="7"/>
      <c r="D585" s="8"/>
      <c r="E585" s="8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</row>
    <row r="586" spans="1:16">
      <c r="A586" s="7"/>
      <c r="B586" s="7"/>
      <c r="C586" s="7"/>
      <c r="D586" s="8"/>
      <c r="E586" s="8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</row>
    <row r="587" spans="1:16">
      <c r="A587" s="7"/>
      <c r="B587" s="7"/>
      <c r="C587" s="7"/>
      <c r="D587" s="8"/>
      <c r="E587" s="8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</row>
    <row r="588" spans="1:16">
      <c r="A588" s="7"/>
      <c r="B588" s="7"/>
      <c r="C588" s="7"/>
      <c r="D588" s="8"/>
      <c r="E588" s="8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</row>
    <row r="589" spans="1:16">
      <c r="A589" s="7"/>
      <c r="B589" s="7"/>
      <c r="C589" s="7"/>
      <c r="D589" s="8"/>
      <c r="E589" s="8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</row>
    <row r="590" spans="1:16">
      <c r="A590" s="7"/>
      <c r="B590" s="7"/>
      <c r="C590" s="7"/>
      <c r="D590" s="8"/>
      <c r="E590" s="8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</row>
    <row r="591" spans="1:16">
      <c r="A591" s="7"/>
      <c r="B591" s="7"/>
      <c r="C591" s="7"/>
      <c r="D591" s="8"/>
      <c r="E591" s="8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</row>
    <row r="592" spans="1:16">
      <c r="A592" s="7"/>
      <c r="B592" s="7"/>
      <c r="C592" s="7"/>
      <c r="D592" s="8"/>
      <c r="E592" s="8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</row>
    <row r="593" spans="1:16">
      <c r="A593" s="7"/>
      <c r="B593" s="7"/>
      <c r="C593" s="7"/>
      <c r="D593" s="8"/>
      <c r="E593" s="8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</row>
    <row r="594" spans="1:16">
      <c r="A594" s="7"/>
      <c r="B594" s="7"/>
      <c r="C594" s="7"/>
      <c r="D594" s="8"/>
      <c r="E594" s="8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</row>
    <row r="595" spans="1:16">
      <c r="A595" s="7"/>
      <c r="B595" s="7"/>
      <c r="C595" s="7"/>
      <c r="D595" s="8"/>
      <c r="E595" s="8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</row>
    <row r="596" spans="1:16">
      <c r="A596" s="7"/>
      <c r="B596" s="7"/>
      <c r="C596" s="7"/>
      <c r="D596" s="8"/>
      <c r="E596" s="8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</row>
    <row r="597" spans="1:16">
      <c r="A597" s="7"/>
      <c r="B597" s="7"/>
      <c r="C597" s="7"/>
      <c r="D597" s="8"/>
      <c r="E597" s="8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</row>
    <row r="598" spans="1:16">
      <c r="A598" s="7"/>
      <c r="B598" s="7"/>
      <c r="C598" s="7"/>
      <c r="D598" s="8"/>
      <c r="E598" s="8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</row>
    <row r="599" spans="1:16">
      <c r="A599" s="7"/>
      <c r="B599" s="7"/>
      <c r="C599" s="7"/>
      <c r="D599" s="8"/>
      <c r="E599" s="8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</row>
    <row r="600" spans="1:16">
      <c r="A600" s="7"/>
      <c r="B600" s="7"/>
      <c r="C600" s="7"/>
      <c r="D600" s="8"/>
      <c r="E600" s="8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</row>
    <row r="601" spans="1:16">
      <c r="A601" s="7"/>
      <c r="B601" s="7"/>
      <c r="C601" s="7"/>
      <c r="D601" s="8"/>
      <c r="E601" s="8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</row>
    <row r="602" spans="1:16">
      <c r="A602" s="7"/>
      <c r="B602" s="7"/>
      <c r="C602" s="7"/>
      <c r="D602" s="8"/>
      <c r="E602" s="8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</row>
    <row r="603" spans="1:16">
      <c r="A603" s="7"/>
      <c r="B603" s="7"/>
      <c r="C603" s="7"/>
      <c r="D603" s="8"/>
      <c r="E603" s="8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</row>
    <row r="604" spans="1:16">
      <c r="A604" s="7"/>
      <c r="B604" s="7"/>
      <c r="C604" s="7"/>
      <c r="D604" s="8"/>
      <c r="E604" s="8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</row>
    <row r="605" spans="1:16">
      <c r="A605" s="7"/>
      <c r="B605" s="7"/>
      <c r="C605" s="7"/>
      <c r="D605" s="8"/>
      <c r="E605" s="8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</row>
    <row r="606" spans="1:16">
      <c r="A606" s="7"/>
      <c r="B606" s="7"/>
      <c r="C606" s="7"/>
      <c r="D606" s="8"/>
      <c r="E606" s="8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</row>
    <row r="607" spans="1:16">
      <c r="A607" s="7"/>
      <c r="B607" s="7"/>
      <c r="C607" s="7"/>
      <c r="D607" s="8"/>
      <c r="E607" s="8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</row>
    <row r="608" spans="1:16">
      <c r="A608" s="7"/>
      <c r="B608" s="7"/>
      <c r="C608" s="7"/>
      <c r="D608" s="8"/>
      <c r="E608" s="8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</row>
    <row r="609" spans="1:16">
      <c r="A609" s="7"/>
      <c r="B609" s="7"/>
      <c r="C609" s="7"/>
      <c r="D609" s="8"/>
      <c r="E609" s="8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</row>
    <row r="610" spans="1:16">
      <c r="A610" s="7"/>
      <c r="B610" s="7"/>
      <c r="C610" s="7"/>
      <c r="D610" s="8"/>
      <c r="E610" s="8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</row>
    <row r="611" spans="1:16">
      <c r="A611" s="7"/>
    </row>
    <row r="612" spans="1:16">
      <c r="A612" s="7"/>
    </row>
  </sheetData>
  <mergeCells count="461">
    <mergeCell ref="P63:P66"/>
    <mergeCell ref="Q63:Q66"/>
    <mergeCell ref="L165:L168"/>
    <mergeCell ref="M165:M168"/>
    <mergeCell ref="N165:N168"/>
    <mergeCell ref="O165:O168"/>
    <mergeCell ref="P165:P168"/>
    <mergeCell ref="Q165:Q168"/>
    <mergeCell ref="P152:P159"/>
    <mergeCell ref="Q152:Q159"/>
    <mergeCell ref="P161:P163"/>
    <mergeCell ref="Q161:Q163"/>
    <mergeCell ref="P145:P151"/>
    <mergeCell ref="Q145:Q151"/>
    <mergeCell ref="P92:P93"/>
    <mergeCell ref="P94:P96"/>
    <mergeCell ref="P97:P101"/>
    <mergeCell ref="P108:P109"/>
    <mergeCell ref="Q67:Q69"/>
    <mergeCell ref="Q140:Q142"/>
    <mergeCell ref="O72:O74"/>
    <mergeCell ref="O67:O69"/>
    <mergeCell ref="Q171:Q172"/>
    <mergeCell ref="A169:Q169"/>
    <mergeCell ref="A165:A168"/>
    <mergeCell ref="M194:N194"/>
    <mergeCell ref="J194:K194"/>
    <mergeCell ref="M193:N193"/>
    <mergeCell ref="J193:K193"/>
    <mergeCell ref="C194:H194"/>
    <mergeCell ref="C193:H193"/>
    <mergeCell ref="A171:A172"/>
    <mergeCell ref="D171:D172"/>
    <mergeCell ref="I171:I172"/>
    <mergeCell ref="J171:J172"/>
    <mergeCell ref="K171:K172"/>
    <mergeCell ref="L171:L172"/>
    <mergeCell ref="M171:M172"/>
    <mergeCell ref="N171:N172"/>
    <mergeCell ref="O171:O172"/>
    <mergeCell ref="D165:D168"/>
    <mergeCell ref="I165:I168"/>
    <mergeCell ref="J165:J168"/>
    <mergeCell ref="K165:K168"/>
    <mergeCell ref="B185:B186"/>
    <mergeCell ref="C185:C186"/>
    <mergeCell ref="D161:D163"/>
    <mergeCell ref="I161:I163"/>
    <mergeCell ref="J161:J163"/>
    <mergeCell ref="K161:K163"/>
    <mergeCell ref="P171:P172"/>
    <mergeCell ref="P179:P181"/>
    <mergeCell ref="A67:A69"/>
    <mergeCell ref="D67:D69"/>
    <mergeCell ref="J67:J69"/>
    <mergeCell ref="P140:P142"/>
    <mergeCell ref="P81:P82"/>
    <mergeCell ref="P83:P84"/>
    <mergeCell ref="A85:Q85"/>
    <mergeCell ref="Q83:Q84"/>
    <mergeCell ref="K72:K74"/>
    <mergeCell ref="L72:L74"/>
    <mergeCell ref="Q179:Q181"/>
    <mergeCell ref="Q130:Q132"/>
    <mergeCell ref="A129:Q129"/>
    <mergeCell ref="A130:A132"/>
    <mergeCell ref="D130:D132"/>
    <mergeCell ref="I130:I132"/>
    <mergeCell ref="J130:J132"/>
    <mergeCell ref="K130:K132"/>
    <mergeCell ref="L130:L132"/>
    <mergeCell ref="M130:M132"/>
    <mergeCell ref="N130:N132"/>
    <mergeCell ref="O130:O132"/>
    <mergeCell ref="P130:P132"/>
    <mergeCell ref="A63:A66"/>
    <mergeCell ref="D63:D66"/>
    <mergeCell ref="I63:I66"/>
    <mergeCell ref="J63:J66"/>
    <mergeCell ref="K63:K66"/>
    <mergeCell ref="L63:L66"/>
    <mergeCell ref="P67:P69"/>
    <mergeCell ref="P70:P71"/>
    <mergeCell ref="I67:I69"/>
    <mergeCell ref="O81:O82"/>
    <mergeCell ref="P89:P91"/>
    <mergeCell ref="D86:D88"/>
    <mergeCell ref="K86:K88"/>
    <mergeCell ref="L86:L88"/>
    <mergeCell ref="M86:M88"/>
    <mergeCell ref="N86:N88"/>
    <mergeCell ref="O86:O88"/>
    <mergeCell ref="A94:A96"/>
    <mergeCell ref="D94:D96"/>
    <mergeCell ref="P183:P187"/>
    <mergeCell ref="P75:P80"/>
    <mergeCell ref="O17:O19"/>
    <mergeCell ref="A17:A19"/>
    <mergeCell ref="A140:A142"/>
    <mergeCell ref="D140:D142"/>
    <mergeCell ref="D17:D19"/>
    <mergeCell ref="N17:N19"/>
    <mergeCell ref="I17:I19"/>
    <mergeCell ref="J17:J19"/>
    <mergeCell ref="K17:K19"/>
    <mergeCell ref="L17:L19"/>
    <mergeCell ref="M17:M19"/>
    <mergeCell ref="N58:N59"/>
    <mergeCell ref="O58:O59"/>
    <mergeCell ref="I179:I181"/>
    <mergeCell ref="J179:J181"/>
    <mergeCell ref="K179:K181"/>
    <mergeCell ref="I43:I57"/>
    <mergeCell ref="E44:E46"/>
    <mergeCell ref="F44:F46"/>
    <mergeCell ref="G44:G46"/>
    <mergeCell ref="H44:H46"/>
    <mergeCell ref="J43:J57"/>
    <mergeCell ref="F13:G13"/>
    <mergeCell ref="H13:H14"/>
    <mergeCell ref="I13:J13"/>
    <mergeCell ref="A16:Q16"/>
    <mergeCell ref="O140:O142"/>
    <mergeCell ref="L140:L142"/>
    <mergeCell ref="M140:M142"/>
    <mergeCell ref="N140:N142"/>
    <mergeCell ref="I140:I142"/>
    <mergeCell ref="J140:J142"/>
    <mergeCell ref="K140:K142"/>
    <mergeCell ref="A22:A23"/>
    <mergeCell ref="I22:I23"/>
    <mergeCell ref="J22:J23"/>
    <mergeCell ref="K22:K23"/>
    <mergeCell ref="L22:L23"/>
    <mergeCell ref="M22:M23"/>
    <mergeCell ref="N22:N23"/>
    <mergeCell ref="O22:O23"/>
    <mergeCell ref="D22:D23"/>
    <mergeCell ref="Q12:Q13"/>
    <mergeCell ref="P12:P13"/>
    <mergeCell ref="P17:P19"/>
    <mergeCell ref="Q17:Q19"/>
    <mergeCell ref="L1:Q1"/>
    <mergeCell ref="N12:N14"/>
    <mergeCell ref="O12:O13"/>
    <mergeCell ref="A3:Q3"/>
    <mergeCell ref="A5:D5"/>
    <mergeCell ref="E5:Q5"/>
    <mergeCell ref="A6:D6"/>
    <mergeCell ref="E6:Q6"/>
    <mergeCell ref="A7:D7"/>
    <mergeCell ref="E7:Q7"/>
    <mergeCell ref="A8:D8"/>
    <mergeCell ref="E8:Q8"/>
    <mergeCell ref="A9:D9"/>
    <mergeCell ref="E9:Q9"/>
    <mergeCell ref="A10:D10"/>
    <mergeCell ref="E10:Q10"/>
    <mergeCell ref="A12:A14"/>
    <mergeCell ref="B12:B14"/>
    <mergeCell ref="C12:C14"/>
    <mergeCell ref="D12:M12"/>
    <mergeCell ref="K13:K14"/>
    <mergeCell ref="L13:M13"/>
    <mergeCell ref="D13:D14"/>
    <mergeCell ref="E13:E14"/>
    <mergeCell ref="P22:P23"/>
    <mergeCell ref="Q22:Q23"/>
    <mergeCell ref="A145:A151"/>
    <mergeCell ref="D145:D151"/>
    <mergeCell ref="I145:I151"/>
    <mergeCell ref="J145:J151"/>
    <mergeCell ref="K145:K151"/>
    <mergeCell ref="L145:L151"/>
    <mergeCell ref="M145:M151"/>
    <mergeCell ref="N145:N151"/>
    <mergeCell ref="O145:O151"/>
    <mergeCell ref="A27:A31"/>
    <mergeCell ref="D27:D31"/>
    <mergeCell ref="I27:I31"/>
    <mergeCell ref="J27:J31"/>
    <mergeCell ref="K27:K31"/>
    <mergeCell ref="L27:L31"/>
    <mergeCell ref="M27:M31"/>
    <mergeCell ref="P27:P31"/>
    <mergeCell ref="Q27:Q31"/>
    <mergeCell ref="N27:N31"/>
    <mergeCell ref="O27:O31"/>
    <mergeCell ref="P58:P59"/>
    <mergeCell ref="Q58:Q59"/>
    <mergeCell ref="Q34:Q35"/>
    <mergeCell ref="P32:P33"/>
    <mergeCell ref="Q32:Q33"/>
    <mergeCell ref="A34:A35"/>
    <mergeCell ref="D34:D35"/>
    <mergeCell ref="I34:I35"/>
    <mergeCell ref="J34:J35"/>
    <mergeCell ref="K34:K35"/>
    <mergeCell ref="L34:L35"/>
    <mergeCell ref="M34:M35"/>
    <mergeCell ref="N34:N35"/>
    <mergeCell ref="O34:O35"/>
    <mergeCell ref="A32:A33"/>
    <mergeCell ref="D32:D33"/>
    <mergeCell ref="I32:I33"/>
    <mergeCell ref="J32:J33"/>
    <mergeCell ref="K32:K33"/>
    <mergeCell ref="L32:L33"/>
    <mergeCell ref="M32:M33"/>
    <mergeCell ref="N32:N33"/>
    <mergeCell ref="P34:P35"/>
    <mergeCell ref="O32:O33"/>
    <mergeCell ref="P25:P26"/>
    <mergeCell ref="Q25:Q26"/>
    <mergeCell ref="A143:A144"/>
    <mergeCell ref="D143:D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Q143:Q144"/>
    <mergeCell ref="A25:A26"/>
    <mergeCell ref="D25:D26"/>
    <mergeCell ref="J25:J26"/>
    <mergeCell ref="K25:K26"/>
    <mergeCell ref="L25:L26"/>
    <mergeCell ref="M25:M26"/>
    <mergeCell ref="N25:N26"/>
    <mergeCell ref="O25:O26"/>
    <mergeCell ref="I25:I26"/>
    <mergeCell ref="J58:J59"/>
    <mergeCell ref="H55:H56"/>
    <mergeCell ref="K43:K57"/>
    <mergeCell ref="L43:L57"/>
    <mergeCell ref="M43:M57"/>
    <mergeCell ref="N43:N57"/>
    <mergeCell ref="O43:O57"/>
    <mergeCell ref="P43:P57"/>
    <mergeCell ref="Q43:Q57"/>
    <mergeCell ref="K58:K59"/>
    <mergeCell ref="L58:L59"/>
    <mergeCell ref="M58:M59"/>
    <mergeCell ref="A58:A59"/>
    <mergeCell ref="D58:D59"/>
    <mergeCell ref="I58:I59"/>
    <mergeCell ref="D43:D57"/>
    <mergeCell ref="B55:B56"/>
    <mergeCell ref="C55:C56"/>
    <mergeCell ref="E55:E56"/>
    <mergeCell ref="F55:F56"/>
    <mergeCell ref="G55:G56"/>
    <mergeCell ref="A43:A57"/>
    <mergeCell ref="B51:B52"/>
    <mergeCell ref="C51:C52"/>
    <mergeCell ref="E51:E52"/>
    <mergeCell ref="F51:F52"/>
    <mergeCell ref="G51:G52"/>
    <mergeCell ref="H51:H52"/>
    <mergeCell ref="B44:B46"/>
    <mergeCell ref="C44:C46"/>
    <mergeCell ref="N179:N181"/>
    <mergeCell ref="A152:A159"/>
    <mergeCell ref="D152:D159"/>
    <mergeCell ref="I152:I159"/>
    <mergeCell ref="K67:K69"/>
    <mergeCell ref="L67:L69"/>
    <mergeCell ref="M67:M69"/>
    <mergeCell ref="N67:N69"/>
    <mergeCell ref="A83:A84"/>
    <mergeCell ref="D83:D84"/>
    <mergeCell ref="A81:A82"/>
    <mergeCell ref="D81:D82"/>
    <mergeCell ref="I81:I82"/>
    <mergeCell ref="J81:J82"/>
    <mergeCell ref="K81:K82"/>
    <mergeCell ref="L81:L82"/>
    <mergeCell ref="M81:M82"/>
    <mergeCell ref="N81:N82"/>
    <mergeCell ref="J152:J159"/>
    <mergeCell ref="K152:K159"/>
    <mergeCell ref="L152:L159"/>
    <mergeCell ref="M152:M159"/>
    <mergeCell ref="N152:N159"/>
    <mergeCell ref="A86:A88"/>
    <mergeCell ref="O152:O159"/>
    <mergeCell ref="M63:M66"/>
    <mergeCell ref="I75:I80"/>
    <mergeCell ref="J75:J80"/>
    <mergeCell ref="N63:N66"/>
    <mergeCell ref="O63:O66"/>
    <mergeCell ref="K75:K80"/>
    <mergeCell ref="L75:L80"/>
    <mergeCell ref="M75:M80"/>
    <mergeCell ref="N75:N80"/>
    <mergeCell ref="O75:O80"/>
    <mergeCell ref="I83:I84"/>
    <mergeCell ref="J83:J84"/>
    <mergeCell ref="K83:K84"/>
    <mergeCell ref="L83:L84"/>
    <mergeCell ref="M83:M84"/>
    <mergeCell ref="N83:N84"/>
    <mergeCell ref="O83:O84"/>
    <mergeCell ref="L89:L91"/>
    <mergeCell ref="M89:M91"/>
    <mergeCell ref="N89:N91"/>
    <mergeCell ref="O89:O91"/>
    <mergeCell ref="I86:I88"/>
    <mergeCell ref="J86:J88"/>
    <mergeCell ref="A62:Q62"/>
    <mergeCell ref="A179:A181"/>
    <mergeCell ref="D179:D181"/>
    <mergeCell ref="P72:P74"/>
    <mergeCell ref="A70:A71"/>
    <mergeCell ref="D70:D71"/>
    <mergeCell ref="I70:I71"/>
    <mergeCell ref="J70:J71"/>
    <mergeCell ref="K70:K71"/>
    <mergeCell ref="L70:L71"/>
    <mergeCell ref="M70:M71"/>
    <mergeCell ref="N70:N71"/>
    <mergeCell ref="O70:O71"/>
    <mergeCell ref="A72:A74"/>
    <mergeCell ref="D72:D74"/>
    <mergeCell ref="I72:I74"/>
    <mergeCell ref="J72:J74"/>
    <mergeCell ref="M72:M74"/>
    <mergeCell ref="N72:N74"/>
    <mergeCell ref="Q70:Q71"/>
    <mergeCell ref="Q72:Q74"/>
    <mergeCell ref="O179:O181"/>
    <mergeCell ref="L179:L181"/>
    <mergeCell ref="M179:M181"/>
    <mergeCell ref="Q183:Q187"/>
    <mergeCell ref="Q75:Q80"/>
    <mergeCell ref="Q81:Q82"/>
    <mergeCell ref="A183:A187"/>
    <mergeCell ref="D183:D187"/>
    <mergeCell ref="I183:I187"/>
    <mergeCell ref="J183:J187"/>
    <mergeCell ref="K183:K187"/>
    <mergeCell ref="L183:L187"/>
    <mergeCell ref="M183:M187"/>
    <mergeCell ref="N183:N187"/>
    <mergeCell ref="O183:O187"/>
    <mergeCell ref="A75:A80"/>
    <mergeCell ref="D75:D80"/>
    <mergeCell ref="E185:E186"/>
    <mergeCell ref="F185:F186"/>
    <mergeCell ref="G185:G186"/>
    <mergeCell ref="H185:H186"/>
    <mergeCell ref="P86:P88"/>
    <mergeCell ref="A89:A91"/>
    <mergeCell ref="D89:D91"/>
    <mergeCell ref="I89:I91"/>
    <mergeCell ref="J89:J91"/>
    <mergeCell ref="K89:K91"/>
    <mergeCell ref="I94:I96"/>
    <mergeCell ref="J94:J96"/>
    <mergeCell ref="K94:K96"/>
    <mergeCell ref="L94:L96"/>
    <mergeCell ref="M94:M96"/>
    <mergeCell ref="N94:N96"/>
    <mergeCell ref="O94:O96"/>
    <mergeCell ref="A92:A93"/>
    <mergeCell ref="D92:D93"/>
    <mergeCell ref="I92:I93"/>
    <mergeCell ref="J92:J93"/>
    <mergeCell ref="K92:K93"/>
    <mergeCell ref="L92:L93"/>
    <mergeCell ref="M92:M93"/>
    <mergeCell ref="N92:N93"/>
    <mergeCell ref="O92:O93"/>
    <mergeCell ref="A97:A101"/>
    <mergeCell ref="D97:D101"/>
    <mergeCell ref="I97:I101"/>
    <mergeCell ref="J97:J101"/>
    <mergeCell ref="K97:K101"/>
    <mergeCell ref="L97:L101"/>
    <mergeCell ref="M97:M101"/>
    <mergeCell ref="N97:N101"/>
    <mergeCell ref="O97:O101"/>
    <mergeCell ref="A102:A107"/>
    <mergeCell ref="D102:D107"/>
    <mergeCell ref="I102:I107"/>
    <mergeCell ref="J102:J107"/>
    <mergeCell ref="K102:K107"/>
    <mergeCell ref="L102:L107"/>
    <mergeCell ref="M102:M107"/>
    <mergeCell ref="N102:N107"/>
    <mergeCell ref="O102:O107"/>
    <mergeCell ref="A108:A109"/>
    <mergeCell ref="D108:D109"/>
    <mergeCell ref="I108:I109"/>
    <mergeCell ref="J108:J109"/>
    <mergeCell ref="K108:K109"/>
    <mergeCell ref="L108:L109"/>
    <mergeCell ref="M108:M109"/>
    <mergeCell ref="N108:N109"/>
    <mergeCell ref="O108:O109"/>
    <mergeCell ref="P102:P107"/>
    <mergeCell ref="A119:A128"/>
    <mergeCell ref="D119:D128"/>
    <mergeCell ref="I119:I128"/>
    <mergeCell ref="J119:J128"/>
    <mergeCell ref="K119:K128"/>
    <mergeCell ref="L119:L128"/>
    <mergeCell ref="M119:M128"/>
    <mergeCell ref="N119:N128"/>
    <mergeCell ref="O119:O128"/>
    <mergeCell ref="A112:A116"/>
    <mergeCell ref="D112:D116"/>
    <mergeCell ref="I112:I116"/>
    <mergeCell ref="J112:J116"/>
    <mergeCell ref="K112:K116"/>
    <mergeCell ref="L112:L116"/>
    <mergeCell ref="M112:M116"/>
    <mergeCell ref="N112:N116"/>
    <mergeCell ref="O112:O116"/>
    <mergeCell ref="O134:O136"/>
    <mergeCell ref="P119:P128"/>
    <mergeCell ref="A133:Q133"/>
    <mergeCell ref="P134:P136"/>
    <mergeCell ref="Q134:Q136"/>
    <mergeCell ref="Q86:Q88"/>
    <mergeCell ref="Q89:Q91"/>
    <mergeCell ref="Q92:Q93"/>
    <mergeCell ref="Q94:Q96"/>
    <mergeCell ref="Q97:Q101"/>
    <mergeCell ref="Q102:Q107"/>
    <mergeCell ref="Q108:Q109"/>
    <mergeCell ref="Q112:Q116"/>
    <mergeCell ref="Q119:Q128"/>
    <mergeCell ref="P112:P116"/>
    <mergeCell ref="A161:A163"/>
    <mergeCell ref="P137:P139"/>
    <mergeCell ref="Q137:Q139"/>
    <mergeCell ref="A134:A136"/>
    <mergeCell ref="A137:A139"/>
    <mergeCell ref="D137:D139"/>
    <mergeCell ref="I137:I139"/>
    <mergeCell ref="J137:J139"/>
    <mergeCell ref="K137:K139"/>
    <mergeCell ref="L137:L139"/>
    <mergeCell ref="M137:M139"/>
    <mergeCell ref="N137:N139"/>
    <mergeCell ref="O137:O139"/>
    <mergeCell ref="L161:L163"/>
    <mergeCell ref="M161:M163"/>
    <mergeCell ref="N161:N163"/>
    <mergeCell ref="O161:O163"/>
    <mergeCell ref="D134:D136"/>
    <mergeCell ref="I134:I136"/>
    <mergeCell ref="J134:J136"/>
    <mergeCell ref="K134:K136"/>
    <mergeCell ref="L134:L136"/>
    <mergeCell ref="M134:M136"/>
    <mergeCell ref="N134:N136"/>
  </mergeCells>
  <hyperlinks>
    <hyperlink ref="E8" r:id="rId1"/>
    <hyperlink ref="P12" r:id="rId2" display="consultantplus://offline/ref=6BA8F402345FE0630CB5BF34D68218E641DE2FE684A1A3619AEEC6B343248035E5AACD037F494FE1527B3E026BAEED8E9A81281EC3481B27V5Y4N"/>
    <hyperlink ref="Q12" r:id="rId3" display="consultantplus://offline/ref=6BA8F402345FE0630CB5BF34D68218E640DE2AE28DA3A3619AEEC6B343248035E5AACD047C421AB7132567522BE5E08E809D281EVDY4N"/>
  </hyperlinks>
  <pageMargins left="0.51181102362204722" right="0.39370078740157483" top="0.86614173228346458" bottom="0.39370078740157483" header="0.31496062992125984" footer="0.11811023622047245"/>
  <pageSetup paperSize="9" scale="70" orientation="landscape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План закупки на 2018г с изм от 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2019-05-28T05:01:40Z</cp:lastPrinted>
  <dcterms:created xsi:type="dcterms:W3CDTF">2013-12-31T10:37:23Z</dcterms:created>
  <dcterms:modified xsi:type="dcterms:W3CDTF">2019-07-25T09:49:39Z</dcterms:modified>
</cp:coreProperties>
</file>