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activeTab="1"/>
  </bookViews>
  <sheets>
    <sheet name="Лист2" sheetId="2" r:id="rId1"/>
    <sheet name="План закупки на 2018г с изм от " sheetId="1" r:id="rId2"/>
  </sheets>
  <calcPr calcId="125725"/>
</workbook>
</file>

<file path=xl/calcChain.xml><?xml version="1.0" encoding="utf-8"?>
<calcChain xmlns="http://schemas.openxmlformats.org/spreadsheetml/2006/main">
  <c r="D12" i="2"/>
  <c r="D10"/>
  <c r="B12"/>
  <c r="B11"/>
  <c r="C11" s="1"/>
  <c r="B10"/>
  <c r="B3"/>
  <c r="C12" l="1"/>
  <c r="C10"/>
  <c r="D3"/>
  <c r="C3" l="1"/>
</calcChain>
</file>

<file path=xl/sharedStrings.xml><?xml version="1.0" encoding="utf-8"?>
<sst xmlns="http://schemas.openxmlformats.org/spreadsheetml/2006/main" count="830" uniqueCount="234">
  <si>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</si>
  <si>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</si>
  <si>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</si>
  <si>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</si>
  <si>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</si>
  <si>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</si>
  <si>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</si>
  <si>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</si>
  <si>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Поряд-ковый номер</t>
  </si>
  <si>
    <t>Условия договора</t>
  </si>
  <si>
    <t>Способ закупки</t>
  </si>
  <si>
    <t>Закупка в электрон-ной форме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</si>
  <si>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</si>
  <si>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</si>
  <si>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</si>
  <si>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</si>
  <si>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</si>
  <si>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</si>
  <si>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</si>
  <si>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кг</t>
  </si>
  <si>
    <t>Ижевск</t>
  </si>
  <si>
    <t>запрос котировок</t>
  </si>
  <si>
    <t>л</t>
  </si>
  <si>
    <t>нет</t>
  </si>
  <si>
    <t>(Ф.И.О., должность руководителя (уполномоченного лица) заказчика)</t>
  </si>
  <si>
    <t>(подпись)</t>
  </si>
  <si>
    <t>(дата утверждения)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</si>
  <si>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</si>
  <si>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</si>
  <si>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</si>
  <si>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</si>
  <si>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</si>
  <si>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</si>
  <si>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</si>
  <si>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</si>
  <si>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</si>
  <si>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</si>
  <si>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</si>
  <si>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грудка куриная</t>
  </si>
  <si>
    <t>окорочка куриные</t>
  </si>
  <si>
    <t>omts@izhgsha.ru</t>
  </si>
  <si>
    <t>поставка продуктов питания (мяса птицы)</t>
  </si>
  <si>
    <t>поставка продуктов питания (молочной продукции)</t>
  </si>
  <si>
    <t>сметана</t>
  </si>
  <si>
    <t>творог</t>
  </si>
  <si>
    <t>Любимов Александр Иванович, ректор ФГБОУ ВО Ижевская ГСХА, профессор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</si>
  <si>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</si>
  <si>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поставка продуктов питания (мясных изделий из говядины)</t>
  </si>
  <si>
    <t>Код по ОКВЭД2</t>
  </si>
  <si>
    <t>Код по ОКПД2</t>
  </si>
  <si>
    <t>10.11.3</t>
  </si>
  <si>
    <t>10.12.2</t>
  </si>
  <si>
    <t>10.51.2</t>
  </si>
  <si>
    <t>10.51.30.111</t>
  </si>
  <si>
    <t>10.51.1</t>
  </si>
  <si>
    <t>10.51.11.110</t>
  </si>
  <si>
    <t>10.51.9</t>
  </si>
  <si>
    <t>печень крупного рогатого скота</t>
  </si>
  <si>
    <t>10.51.52.123</t>
  </si>
  <si>
    <t>10.51.40.330</t>
  </si>
  <si>
    <t>10.51.3</t>
  </si>
  <si>
    <t>10.51.40.112</t>
  </si>
  <si>
    <t>10.11.31.140</t>
  </si>
  <si>
    <t>молоко питьевое</t>
  </si>
  <si>
    <t>10.12.20.190</t>
  </si>
  <si>
    <t>10.11.11</t>
  </si>
  <si>
    <t>цыплята бройлеры</t>
  </si>
  <si>
    <t>План закупки товаров, работ, услуг на 2018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период с 01.01.2018 по 31.12.2018)</t>
  </si>
  <si>
    <t>февраль, 2018</t>
  </si>
  <si>
    <t>1 квартал 2018г.</t>
  </si>
  <si>
    <t>поставка продуктов питания (мясных изделий из свинины)</t>
  </si>
  <si>
    <t>свинина вырезка</t>
  </si>
  <si>
    <t>котлетное мясо свиное</t>
  </si>
  <si>
    <t>2 квартал 2018г.</t>
  </si>
  <si>
    <t>сентябрь, 2018</t>
  </si>
  <si>
    <t>Сведения о количестве (объеме)</t>
  </si>
  <si>
    <t>3 квартал 2018г.</t>
  </si>
  <si>
    <t>декабрь, 2018</t>
  </si>
  <si>
    <t>4 квартал 2018г.</t>
  </si>
  <si>
    <t>апрель, 2019</t>
  </si>
  <si>
    <t>дизельное топливо</t>
  </si>
  <si>
    <t>19.20.21.300</t>
  </si>
  <si>
    <t>19.20</t>
  </si>
  <si>
    <t>бензин Аи-92</t>
  </si>
  <si>
    <t>19.20.21.100</t>
  </si>
  <si>
    <t>июль, 2018</t>
  </si>
  <si>
    <t>бензин Аи-95</t>
  </si>
  <si>
    <t>поставка нефтепродуктов (по топливным картам)</t>
  </si>
  <si>
    <t>мес.</t>
  </si>
  <si>
    <t>услуги по охране объекта незавершенного строительства (не менее 5-ти круглосуточных постов, из них: 2 поста - охранники, 3 поста - служебные собаки)</t>
  </si>
  <si>
    <t>оказание услуг по охране объекта незавершенного строительства</t>
  </si>
  <si>
    <t>84.24.19</t>
  </si>
  <si>
    <t>84.24</t>
  </si>
  <si>
    <t>поставка продуктов питания (мяса птиц)</t>
  </si>
  <si>
    <t>сыр «Российский»</t>
  </si>
  <si>
    <t>масло сливочное "Крестьянское"</t>
  </si>
  <si>
    <t>33.12</t>
  </si>
  <si>
    <t>33.12.1</t>
  </si>
  <si>
    <t xml:space="preserve">оказание услуг по техническому обслуживанию медицинской техники </t>
  </si>
  <si>
    <t xml:space="preserve">услуги по техническому обслуживанию медицинской техники </t>
  </si>
  <si>
    <t>10.11.32</t>
  </si>
  <si>
    <t>март, 2018</t>
  </si>
  <si>
    <t>отруб из говядины: тазобедренный без голяшки, бескостный</t>
  </si>
  <si>
    <t>котлетное мясо говяжье</t>
  </si>
  <si>
    <t>октябрь, 2018</t>
  </si>
  <si>
    <t>декабрь, 2019</t>
  </si>
  <si>
    <t>06.20.1</t>
  </si>
  <si>
    <t>06.20.10.110</t>
  </si>
  <si>
    <t>поставка газа-горючего природного и/или газа природного сухого отбензиненного</t>
  </si>
  <si>
    <t>газ-горючий природный и/или газ природный сухой отбензиненный</t>
  </si>
  <si>
    <t>тыс.м3</t>
  </si>
  <si>
    <t>единственный поставщик</t>
  </si>
  <si>
    <t>38.11</t>
  </si>
  <si>
    <t>38.11.29.000</t>
  </si>
  <si>
    <t>оказание услуг по сбору и вывозу твердых бытовых отходов</t>
  </si>
  <si>
    <t>услуги по сбору и вывозу твердых бытовых отходов</t>
  </si>
  <si>
    <t>м3</t>
  </si>
  <si>
    <t>16.21.1</t>
  </si>
  <si>
    <t>16.21.13.000</t>
  </si>
  <si>
    <t>поставка ламинированной древесно-стружечной плиты</t>
  </si>
  <si>
    <t xml:space="preserve">ламинированная древесно-стружечная плита                </t>
  </si>
  <si>
    <t>лист</t>
  </si>
  <si>
    <t>43.22</t>
  </si>
  <si>
    <t>43.22.11.190</t>
  </si>
  <si>
    <t>текущий ремонт системы холодного водоснабжения учебного корпуса №1</t>
  </si>
  <si>
    <t>в соответствии с локальным сметным расчетом</t>
  </si>
  <si>
    <t>усл. ед.</t>
  </si>
  <si>
    <t>58.14.1</t>
  </si>
  <si>
    <t>оказание услуг по подписке на периодические издания (газеты, журналы) на 2018г. с последующей доставкой их Заказчику</t>
  </si>
  <si>
    <t>агрохимия</t>
  </si>
  <si>
    <t>шт.</t>
  </si>
  <si>
    <t>аккредитация в образовании</t>
  </si>
  <si>
    <t>библиография</t>
  </si>
  <si>
    <t>бюллетень высшей аттестационной комиссии министерства образования РФ</t>
  </si>
  <si>
    <t>бюллетень трудового и социального законодательства РФ</t>
  </si>
  <si>
    <t>гражданская защита. Годовая подписка</t>
  </si>
  <si>
    <t>защита и карантин растений. Годовая подписка</t>
  </si>
  <si>
    <t>зоотехния. Годовая подписка</t>
  </si>
  <si>
    <t>научные и технические библиотеки (Сборник)</t>
  </si>
  <si>
    <t>официальные документы в образовании. Годовая подписка</t>
  </si>
  <si>
    <t>охрана труда и пожарная безопасность в образовательных учреждениях. Годовая подписка</t>
  </si>
  <si>
    <t>советник в сфере образования. Годовая подписка</t>
  </si>
  <si>
    <t>справочник кадровика+для кадровика: нормативные акты. Комплект. Годовая подписка</t>
  </si>
  <si>
    <t>поиск. Еженедельная газета научного сообщества. Годовая подписка</t>
  </si>
  <si>
    <t>Учет. Налоги. Право с приложением «Официальные документы». Годовая подписка</t>
  </si>
  <si>
    <t>18.12</t>
  </si>
  <si>
    <t>17.23.13.141</t>
  </si>
  <si>
    <t>поставка бланков документов об образовании и о квалификации и приложений к ним</t>
  </si>
  <si>
    <t>бланк диплома бакалавра</t>
  </si>
  <si>
    <t xml:space="preserve">бланк диплома бакалавра с отличием </t>
  </si>
  <si>
    <t>бланк приложения к диплому бакалавра, бакалавра с отличием, специалиста, специалиста с отличием</t>
  </si>
  <si>
    <t xml:space="preserve"> бланк диплома магистра</t>
  </si>
  <si>
    <t>бланк диплома магистра с отличием</t>
  </si>
  <si>
    <t>бланк приложения к диплому магистра, магистра с отличием</t>
  </si>
  <si>
    <t>твердая обложка для дипломов высшего образования, без отличия</t>
  </si>
  <si>
    <t>твердая обложка для дипломов высшего образования, с отличием</t>
  </si>
  <si>
    <t>410  908,68</t>
  </si>
  <si>
    <t>июнь, 2018</t>
  </si>
  <si>
    <t>11.07.1</t>
  </si>
  <si>
    <t>11.07.2</t>
  </si>
  <si>
    <t>11.07.11.111</t>
  </si>
  <si>
    <t>11.07.19.190</t>
  </si>
  <si>
    <t>поставка минеральной и газированной воды</t>
  </si>
  <si>
    <t>Вода минеральная газированная, объемом 1,5 л</t>
  </si>
  <si>
    <t>Вода минеральная негазированная, объемом 1,5 л</t>
  </si>
  <si>
    <t>Вода минеральная газированная, объемом 0,5-0,6 л</t>
  </si>
  <si>
    <t>Вода минеральная негазированная,объемом 0,5-0,6 л</t>
  </si>
  <si>
    <t>Вода газированная, объемом 1,5 л</t>
  </si>
  <si>
    <t>Вода газированная, объемом 0,5-0,6 л</t>
  </si>
  <si>
    <t>22.29</t>
  </si>
  <si>
    <t>22.29.23.110</t>
  </si>
  <si>
    <t xml:space="preserve">Контейнер с крышкой для пищевых продуктов прямоугольной формы </t>
  </si>
  <si>
    <t>Контейнер с крышкой для пищевых продуктов (для вторых блюд)</t>
  </si>
  <si>
    <t>Стаканы одноразового использования</t>
  </si>
  <si>
    <t>Вилки одноразового использования</t>
  </si>
  <si>
    <t xml:space="preserve">Размешиватели </t>
  </si>
  <si>
    <t>поставка посуды одноразового использования</t>
  </si>
  <si>
    <t>62.02</t>
  </si>
  <si>
    <t>62.02.1</t>
  </si>
  <si>
    <t>сетевая</t>
  </si>
  <si>
    <t>сетевая однопользовательская</t>
  </si>
  <si>
    <t>декабрь, 2017</t>
  </si>
  <si>
    <t>закупка у единственного поставщика (исполнителя, подрядчика)</t>
  </si>
  <si>
    <t>апрель, 2018</t>
  </si>
  <si>
    <t xml:space="preserve">оказание информационных услуг с использованием экземпляров систем КонсультантПлюс на основе специального лицензионного программного обеспечения, обеспечивающего совместимость информационных услуг с установленными в ФГБОУ ВО Ижевская ГСХА систем КонсультантПлюс для нужд ФГБОУ ВО Ижевская ГСХА </t>
  </si>
  <si>
    <t>17.12.14.110</t>
  </si>
  <si>
    <t>17.12.1</t>
  </si>
  <si>
    <t>17.12.73.120</t>
  </si>
  <si>
    <t>17.12.2</t>
  </si>
  <si>
    <t>17.12.14.122</t>
  </si>
  <si>
    <t>поставка бумажной продукции</t>
  </si>
  <si>
    <t>уп.</t>
  </si>
  <si>
    <t>да</t>
  </si>
  <si>
    <t>открытый аукцион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</si>
  <si>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 – А3,плотность - 80г/м2</t>
    </r>
  </si>
  <si>
    <t>бумага писчая для высокохудожественных изданий формат – А3,плотность - 65г/м2</t>
  </si>
  <si>
    <t>ватман
формат – А1,
плотность - 200г/м2</t>
  </si>
  <si>
    <r>
      <t>бумага для офисной техники</t>
    </r>
    <r>
      <rPr>
        <sz val="11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>формат-А4,плотность - 80г/м2</t>
    </r>
  </si>
  <si>
    <t>поставка сена</t>
  </si>
  <si>
    <t>01.19.10.190</t>
  </si>
  <si>
    <t>август, 2018</t>
  </si>
  <si>
    <t>сено естественных кормовых угодий</t>
  </si>
  <si>
    <t>т</t>
  </si>
  <si>
    <t>01.19</t>
  </si>
  <si>
    <t>94.99</t>
  </si>
  <si>
    <t>94.99.16.000</t>
  </si>
  <si>
    <t>услуги по проведению культурно- массового мероприятия, посвященного 75летнему Юбилею ФГБОУ ВО Ижевская ГСХА</t>
  </si>
  <si>
    <t>оказание услуг по проведению культурно- массового мероприятия, посвященного 75летнему Юбилею ФГБОУ ВО Ижевская ГСХА</t>
  </si>
  <si>
    <t>усл.ед</t>
  </si>
  <si>
    <t>ноябрь,2018</t>
  </si>
  <si>
    <t>31.03.12.120</t>
  </si>
  <si>
    <t>поставка матрасов</t>
  </si>
  <si>
    <t>матрасы</t>
  </si>
  <si>
    <t>ноябрь, 2018</t>
  </si>
  <si>
    <t>31.03</t>
  </si>
  <si>
    <t xml:space="preserve">контейнер с крышкой для пищевых продуктов прямоугольной формы </t>
  </si>
  <si>
    <t>контейнер с крышкой для пищевых продуктов (для вторых блюд)</t>
  </si>
  <si>
    <t>стаканы одноразового использования</t>
  </si>
  <si>
    <t>вилки одноразового использования</t>
  </si>
  <si>
    <t xml:space="preserve">размешиватели </t>
  </si>
  <si>
    <t>вода минеральная газированная, объемом 1,5 л</t>
  </si>
  <si>
    <t>вода минеральная негазированная, объемом 1,5 л</t>
  </si>
  <si>
    <t>вода минеральная газированная, объемом 0,5-0,6 л</t>
  </si>
  <si>
    <t>вода минеральная негазированная,объемом 0,5-0,6 л</t>
  </si>
  <si>
    <t>вода газированная, объемом 1,5 л</t>
  </si>
  <si>
    <t>вода газированная, объемом 0,5-0,6 л</t>
  </si>
  <si>
    <t>43.39</t>
  </si>
  <si>
    <t>октябрь,2018г.</t>
  </si>
  <si>
    <t>ноябрь,2018г.</t>
  </si>
  <si>
    <t xml:space="preserve">выполнение работ по изготовлению и монтажу вывески на входную группу
учебного корпуса № 1 ФГБОУ ВО Ижевская ГСХА
</t>
  </si>
  <si>
    <t xml:space="preserve">работы по изготовлению и монтажу вывески на входную группу
учебного корпуса № 1 ФГБОУ ВО Ижевская ГСХА
</t>
  </si>
  <si>
    <t>от 24.10.2018г.</t>
  </si>
  <si>
    <t xml:space="preserve">ПРИЛОЖЕНИЕ
к приказу № 372 от 24.10.2018г.
</t>
  </si>
  <si>
    <t>43.39.11.190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</si>
</sst>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3" borderId="0" xfId="0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7" xfId="0" applyNumberFormat="1" applyFont="1" applyBorder="1" applyAlignment="1">
      <alignment horizontal="center" vertical="top"/>
    </xf>
    <xf numFmtId="4" fontId="4" fillId="0" borderId="6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0" fontId="0" fillId="0" borderId="7" xfId="0" applyBorder="1"/>
    <xf numFmtId="0" fontId="0" fillId="0" borderId="6" xfId="0" applyBorder="1"/>
    <xf numFmtId="0" fontId="5" fillId="0" borderId="1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5" xfId="0" applyBorder="1"/>
    <xf numFmtId="0" fontId="0" fillId="0" borderId="3" xfId="0" applyBorder="1"/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0" fillId="0" borderId="7" xfId="0" applyNumberFormat="1" applyBorder="1" applyAlignment="1">
      <alignment horizontal="center" vertical="top"/>
    </xf>
    <xf numFmtId="49" fontId="0" fillId="0" borderId="6" xfId="0" applyNumberForma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izhgsh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16" workbookViewId="0">
      <selection activeCell="C18" sqref="C18"/>
    </sheetView>
  </sheetViews>
  <sheetFormatPr defaultRowHeight="12.75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>
      <c r="A1" s="26"/>
      <c r="B1" s="27" t="s">
        <v>30</v>
      </c>
      <c r="C1" s="27" t="s">
        <v>31</v>
      </c>
      <c r="D1" s="27" t="s">
        <v>32</v>
      </c>
    </row>
    <row r="2" spans="1:4" ht="18">
      <c r="A2" s="26"/>
      <c r="B2" s="27" t="s">
        <v>28</v>
      </c>
      <c r="C2" s="27" t="s">
        <v>28</v>
      </c>
      <c r="D2" s="27" t="s">
        <v>28</v>
      </c>
    </row>
    <row r="3" spans="1:4" ht="18">
      <c r="A3" s="26" t="s">
        <v>27</v>
      </c>
      <c r="B3" s="29" t="e">
        <f>SUM('План закупки на 2018г с изм от '!#REF!)</f>
        <v>#REF!</v>
      </c>
      <c r="C3" s="29" t="e">
        <f>SUM(C5:C12)</f>
        <v>#REF!</v>
      </c>
      <c r="D3" s="29" t="e">
        <f>SUM(D5:D12)</f>
        <v>#REF!</v>
      </c>
    </row>
    <row r="4" spans="1:4" ht="18">
      <c r="A4" s="26" t="s">
        <v>29</v>
      </c>
      <c r="B4" s="28"/>
      <c r="C4" s="28"/>
      <c r="D4" s="28"/>
    </row>
    <row r="5" spans="1:4" ht="18">
      <c r="A5" s="26">
        <v>221</v>
      </c>
      <c r="B5" s="28">
        <v>0</v>
      </c>
      <c r="C5" s="28">
        <v>0</v>
      </c>
      <c r="D5" s="28">
        <v>0</v>
      </c>
    </row>
    <row r="6" spans="1:4" ht="18">
      <c r="A6" s="26">
        <v>222</v>
      </c>
      <c r="B6" s="28">
        <v>0</v>
      </c>
      <c r="C6" s="28">
        <v>0</v>
      </c>
      <c r="D6" s="28">
        <v>0</v>
      </c>
    </row>
    <row r="7" spans="1:4" ht="18">
      <c r="A7" s="26">
        <v>223</v>
      </c>
      <c r="B7" s="28">
        <v>0</v>
      </c>
      <c r="C7" s="28">
        <v>0</v>
      </c>
      <c r="D7" s="28">
        <v>0</v>
      </c>
    </row>
    <row r="8" spans="1:4" ht="18">
      <c r="A8" s="26">
        <v>224</v>
      </c>
      <c r="B8" s="28">
        <v>0</v>
      </c>
      <c r="C8" s="28">
        <v>0</v>
      </c>
      <c r="D8" s="28">
        <v>0</v>
      </c>
    </row>
    <row r="9" spans="1:4" ht="18">
      <c r="A9" s="26">
        <v>225</v>
      </c>
      <c r="B9" s="28">
        <v>0</v>
      </c>
      <c r="C9" s="28">
        <v>0</v>
      </c>
      <c r="D9" s="28">
        <v>0</v>
      </c>
    </row>
    <row r="10" spans="1:4" ht="18">
      <c r="A10" s="26">
        <v>226</v>
      </c>
      <c r="B10" s="28" t="e">
        <f>SUM('План закупки на 2018г с изм от '!#REF!,'План закупки на 2018г с изм от '!#REF!,'План закупки на 2018г с изм от '!#REF!,'План закупки на 2018г с изм от '!#REF!,)</f>
        <v>#REF!</v>
      </c>
      <c r="C10" s="28" t="e">
        <f>B10-D10</f>
        <v>#REF!</v>
      </c>
      <c r="D10" s="28" t="e">
        <f>SUM('План закупки на 2018г с изм от '!#REF!)</f>
        <v>#REF!</v>
      </c>
    </row>
    <row r="11" spans="1:4" ht="18">
      <c r="A11" s="26">
        <v>310</v>
      </c>
      <c r="B11" s="28" t="e">
        <f>SUM('План закупки на 2018г с изм от '!#REF!,'План закупки на 2018г с изм от '!#REF!,)</f>
        <v>#REF!</v>
      </c>
      <c r="C11" s="28" t="e">
        <f t="shared" ref="C11:C12" si="0">B11-D11</f>
        <v>#REF!</v>
      </c>
      <c r="D11" s="28">
        <v>0</v>
      </c>
    </row>
    <row r="12" spans="1:4" ht="18">
      <c r="A12" s="26">
        <v>340</v>
      </c>
      <c r="B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  <c r="C12" s="28" t="e">
        <f t="shared" si="0"/>
        <v>#REF!</v>
      </c>
      <c r="D12" s="28" t="e">
        <f>SUM('План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'!#REF!,'План закупки на 2018г с изм от '!#REF!)</f>
        <v>#REF!</v>
      </c>
    </row>
    <row r="13" spans="1:4" ht="18">
      <c r="A13" s="24"/>
      <c r="B13" s="25"/>
      <c r="C13" s="25"/>
      <c r="D13" s="2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8"/>
  <sheetViews>
    <sheetView tabSelected="1" view="pageBreakPreview" zoomScaleSheetLayoutView="100" workbookViewId="0">
      <selection activeCell="O132" sqref="O132"/>
    </sheetView>
  </sheetViews>
  <sheetFormatPr defaultRowHeight="12.75"/>
  <cols>
    <col min="1" max="1" width="6.42578125" style="43" customWidth="1"/>
    <col min="2" max="2" width="10.5703125" customWidth="1"/>
    <col min="3" max="3" width="16.140625" customWidth="1"/>
    <col min="4" max="4" width="14.140625" style="23" customWidth="1"/>
    <col min="5" max="5" width="20.28515625" style="23" customWidth="1"/>
    <col min="6" max="6" width="8.28515625" customWidth="1"/>
    <col min="8" max="8" width="11.7109375" customWidth="1"/>
    <col min="9" max="9" width="10.8554687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9" customWidth="1"/>
    <col min="15" max="15" width="9.140625" customWidth="1"/>
  </cols>
  <sheetData>
    <row r="1" spans="1:15" ht="36" customHeight="1">
      <c r="A1" s="41"/>
      <c r="B1" s="1"/>
      <c r="C1" s="1"/>
      <c r="D1" s="2"/>
      <c r="E1" s="2"/>
      <c r="F1" s="1"/>
      <c r="G1" s="1"/>
      <c r="H1" s="1"/>
      <c r="I1" s="1"/>
      <c r="J1" s="1"/>
      <c r="K1" s="1"/>
      <c r="L1" s="157" t="s">
        <v>232</v>
      </c>
      <c r="M1" s="158"/>
      <c r="N1" s="158"/>
      <c r="O1" s="158"/>
    </row>
    <row r="2" spans="1:15" ht="7.5" customHeight="1">
      <c r="A2" s="4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>
      <c r="A3" s="160" t="s">
        <v>67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15" ht="12.75" customHeight="1">
      <c r="A4" s="42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>
      <c r="A5" s="161" t="s">
        <v>0</v>
      </c>
      <c r="B5" s="162"/>
      <c r="C5" s="162"/>
      <c r="D5" s="163"/>
      <c r="E5" s="164" t="s">
        <v>46</v>
      </c>
      <c r="F5" s="165"/>
      <c r="G5" s="165"/>
      <c r="H5" s="165"/>
      <c r="I5" s="165"/>
      <c r="J5" s="165"/>
      <c r="K5" s="165"/>
      <c r="L5" s="165"/>
      <c r="M5" s="165"/>
      <c r="N5" s="165"/>
      <c r="O5" s="166"/>
    </row>
    <row r="6" spans="1:15">
      <c r="A6" s="167" t="s">
        <v>1</v>
      </c>
      <c r="B6" s="168"/>
      <c r="C6" s="168"/>
      <c r="D6" s="168"/>
      <c r="E6" s="169" t="s">
        <v>2</v>
      </c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5">
      <c r="A7" s="167" t="s">
        <v>3</v>
      </c>
      <c r="B7" s="168"/>
      <c r="C7" s="168"/>
      <c r="D7" s="168"/>
      <c r="E7" s="169" t="s">
        <v>4</v>
      </c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1:15">
      <c r="A8" s="167" t="s">
        <v>5</v>
      </c>
      <c r="B8" s="168"/>
      <c r="C8" s="168"/>
      <c r="D8" s="168"/>
      <c r="E8" s="170" t="s">
        <v>40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5">
      <c r="A9" s="167" t="s">
        <v>6</v>
      </c>
      <c r="B9" s="168"/>
      <c r="C9" s="168"/>
      <c r="D9" s="168"/>
      <c r="E9" s="169">
        <v>1831036505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1:15">
      <c r="A10" s="167" t="s">
        <v>7</v>
      </c>
      <c r="B10" s="168"/>
      <c r="C10" s="168"/>
      <c r="D10" s="168"/>
      <c r="E10" s="169">
        <v>183101001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1:15">
      <c r="A11" s="42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 customHeight="1">
      <c r="A12" s="159" t="s">
        <v>8</v>
      </c>
      <c r="B12" s="159" t="s">
        <v>48</v>
      </c>
      <c r="C12" s="159" t="s">
        <v>49</v>
      </c>
      <c r="D12" s="159" t="s">
        <v>9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59" t="s">
        <v>10</v>
      </c>
      <c r="O12" s="159" t="s">
        <v>11</v>
      </c>
    </row>
    <row r="13" spans="1:15" ht="38.25" customHeight="1">
      <c r="A13" s="159"/>
      <c r="B13" s="159"/>
      <c r="C13" s="159"/>
      <c r="D13" s="159" t="s">
        <v>12</v>
      </c>
      <c r="E13" s="159" t="s">
        <v>13</v>
      </c>
      <c r="F13" s="171" t="s">
        <v>14</v>
      </c>
      <c r="G13" s="171"/>
      <c r="H13" s="159" t="s">
        <v>75</v>
      </c>
      <c r="I13" s="159" t="s">
        <v>15</v>
      </c>
      <c r="J13" s="159"/>
      <c r="K13" s="159" t="s">
        <v>16</v>
      </c>
      <c r="L13" s="159" t="s">
        <v>17</v>
      </c>
      <c r="M13" s="159"/>
      <c r="N13" s="159"/>
      <c r="O13" s="159"/>
    </row>
    <row r="14" spans="1:15" ht="84.75" customHeight="1">
      <c r="A14" s="171"/>
      <c r="B14" s="172"/>
      <c r="C14" s="172"/>
      <c r="D14" s="159"/>
      <c r="E14" s="171"/>
      <c r="F14" s="39" t="s">
        <v>33</v>
      </c>
      <c r="G14" s="39" t="s">
        <v>34</v>
      </c>
      <c r="H14" s="171"/>
      <c r="I14" s="39" t="s">
        <v>35</v>
      </c>
      <c r="J14" s="39" t="s">
        <v>34</v>
      </c>
      <c r="K14" s="159"/>
      <c r="L14" s="39" t="s">
        <v>36</v>
      </c>
      <c r="M14" s="39" t="s">
        <v>37</v>
      </c>
      <c r="N14" s="159"/>
      <c r="O14" s="39" t="s">
        <v>18</v>
      </c>
    </row>
    <row r="15" spans="1:15" ht="14.25" customHeight="1">
      <c r="A15" s="32">
        <v>1</v>
      </c>
      <c r="B15" s="32">
        <v>2</v>
      </c>
      <c r="C15" s="32">
        <v>3</v>
      </c>
      <c r="D15" s="31">
        <v>4</v>
      </c>
      <c r="E15" s="31">
        <v>5</v>
      </c>
      <c r="F15" s="32">
        <v>6</v>
      </c>
      <c r="G15" s="32">
        <v>7</v>
      </c>
      <c r="H15" s="32">
        <v>8</v>
      </c>
      <c r="I15" s="32">
        <v>9</v>
      </c>
      <c r="J15" s="32">
        <v>10</v>
      </c>
      <c r="K15" s="32">
        <v>11</v>
      </c>
      <c r="L15" s="32">
        <v>12</v>
      </c>
      <c r="M15" s="32">
        <v>13</v>
      </c>
      <c r="N15" s="32">
        <v>14</v>
      </c>
      <c r="O15" s="32">
        <v>15</v>
      </c>
    </row>
    <row r="16" spans="1:15" ht="14.25" customHeight="1">
      <c r="A16" s="177" t="s">
        <v>69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</row>
    <row r="17" spans="1:15" ht="84.75" customHeight="1">
      <c r="A17" s="47">
        <v>1</v>
      </c>
      <c r="B17" s="56" t="s">
        <v>92</v>
      </c>
      <c r="C17" s="47" t="s">
        <v>91</v>
      </c>
      <c r="D17" s="49" t="s">
        <v>90</v>
      </c>
      <c r="E17" s="33" t="s">
        <v>89</v>
      </c>
      <c r="F17" s="47">
        <v>362</v>
      </c>
      <c r="G17" s="47" t="s">
        <v>88</v>
      </c>
      <c r="H17" s="34">
        <v>10</v>
      </c>
      <c r="I17" s="47">
        <v>94401375000</v>
      </c>
      <c r="J17" s="47" t="s">
        <v>20</v>
      </c>
      <c r="K17" s="50">
        <v>670000</v>
      </c>
      <c r="L17" s="47" t="s">
        <v>68</v>
      </c>
      <c r="M17" s="47" t="s">
        <v>77</v>
      </c>
      <c r="N17" s="47" t="s">
        <v>21</v>
      </c>
      <c r="O17" s="47" t="s">
        <v>23</v>
      </c>
    </row>
    <row r="18" spans="1:15" ht="51" customHeight="1">
      <c r="A18" s="53">
        <v>2</v>
      </c>
      <c r="B18" s="48" t="s">
        <v>117</v>
      </c>
      <c r="C18" s="47" t="s">
        <v>118</v>
      </c>
      <c r="D18" s="58" t="s">
        <v>119</v>
      </c>
      <c r="E18" s="49" t="s">
        <v>120</v>
      </c>
      <c r="F18" s="53">
        <v>625</v>
      </c>
      <c r="G18" s="53" t="s">
        <v>121</v>
      </c>
      <c r="H18" s="47">
        <v>144</v>
      </c>
      <c r="I18" s="47">
        <v>94401375000</v>
      </c>
      <c r="J18" s="47" t="s">
        <v>20</v>
      </c>
      <c r="K18" s="52">
        <v>205440.48</v>
      </c>
      <c r="L18" s="53" t="s">
        <v>101</v>
      </c>
      <c r="M18" s="53" t="s">
        <v>77</v>
      </c>
      <c r="N18" s="53" t="s">
        <v>21</v>
      </c>
      <c r="O18" s="65" t="s">
        <v>23</v>
      </c>
    </row>
    <row r="19" spans="1:15" ht="84" customHeight="1">
      <c r="A19" s="76">
        <v>3</v>
      </c>
      <c r="B19" s="56" t="s">
        <v>92</v>
      </c>
      <c r="C19" s="76" t="s">
        <v>91</v>
      </c>
      <c r="D19" s="80" t="s">
        <v>90</v>
      </c>
      <c r="E19" s="33" t="s">
        <v>89</v>
      </c>
      <c r="F19" s="76">
        <v>362</v>
      </c>
      <c r="G19" s="76" t="s">
        <v>88</v>
      </c>
      <c r="H19" s="34">
        <v>2</v>
      </c>
      <c r="I19" s="76">
        <v>94401375000</v>
      </c>
      <c r="J19" s="76" t="s">
        <v>20</v>
      </c>
      <c r="K19" s="77">
        <v>120000</v>
      </c>
      <c r="L19" s="76" t="s">
        <v>181</v>
      </c>
      <c r="M19" s="76" t="s">
        <v>101</v>
      </c>
      <c r="N19" s="80" t="s">
        <v>182</v>
      </c>
      <c r="O19" s="76" t="s">
        <v>23</v>
      </c>
    </row>
    <row r="20" spans="1:15" ht="51" customHeight="1">
      <c r="A20" s="74">
        <v>4</v>
      </c>
      <c r="B20" s="48" t="s">
        <v>112</v>
      </c>
      <c r="C20" s="48" t="s">
        <v>113</v>
      </c>
      <c r="D20" s="80" t="s">
        <v>114</v>
      </c>
      <c r="E20" s="80" t="s">
        <v>115</v>
      </c>
      <c r="F20" s="76">
        <v>113</v>
      </c>
      <c r="G20" s="66" t="s">
        <v>116</v>
      </c>
      <c r="H20" s="76">
        <v>702</v>
      </c>
      <c r="I20" s="76">
        <v>94401375000</v>
      </c>
      <c r="J20" s="76" t="s">
        <v>20</v>
      </c>
      <c r="K20" s="77">
        <v>189540</v>
      </c>
      <c r="L20" s="76" t="s">
        <v>181</v>
      </c>
      <c r="M20" s="76" t="s">
        <v>183</v>
      </c>
      <c r="N20" s="80" t="s">
        <v>182</v>
      </c>
      <c r="O20" s="76" t="s">
        <v>23</v>
      </c>
    </row>
    <row r="21" spans="1:15" ht="55.5" customHeight="1">
      <c r="A21" s="54">
        <v>5</v>
      </c>
      <c r="B21" s="60" t="s">
        <v>122</v>
      </c>
      <c r="C21" s="60" t="s">
        <v>123</v>
      </c>
      <c r="D21" s="49" t="s">
        <v>124</v>
      </c>
      <c r="E21" s="55" t="s">
        <v>125</v>
      </c>
      <c r="F21" s="47">
        <v>876</v>
      </c>
      <c r="G21" s="47" t="s">
        <v>126</v>
      </c>
      <c r="H21" s="47">
        <v>1</v>
      </c>
      <c r="I21" s="47">
        <v>94401375000</v>
      </c>
      <c r="J21" s="47" t="s">
        <v>20</v>
      </c>
      <c r="K21" s="50">
        <v>237961</v>
      </c>
      <c r="L21" s="47" t="s">
        <v>68</v>
      </c>
      <c r="M21" s="47" t="s">
        <v>68</v>
      </c>
      <c r="N21" s="47" t="s">
        <v>111</v>
      </c>
      <c r="O21" s="47" t="s">
        <v>23</v>
      </c>
    </row>
    <row r="22" spans="1:15" ht="18" customHeight="1">
      <c r="A22" s="122">
        <v>6</v>
      </c>
      <c r="B22" s="51" t="s">
        <v>127</v>
      </c>
      <c r="C22" s="51" t="s">
        <v>127</v>
      </c>
      <c r="D22" s="197" t="s">
        <v>128</v>
      </c>
      <c r="E22" s="67" t="s">
        <v>129</v>
      </c>
      <c r="F22" s="47">
        <v>796</v>
      </c>
      <c r="G22" s="47" t="s">
        <v>130</v>
      </c>
      <c r="H22" s="47">
        <v>12</v>
      </c>
      <c r="I22" s="122">
        <v>94401375000</v>
      </c>
      <c r="J22" s="149" t="s">
        <v>20</v>
      </c>
      <c r="K22" s="150">
        <v>151755.32999999999</v>
      </c>
      <c r="L22" s="149" t="s">
        <v>68</v>
      </c>
      <c r="M22" s="149" t="s">
        <v>77</v>
      </c>
      <c r="N22" s="149" t="s">
        <v>111</v>
      </c>
      <c r="O22" s="149" t="s">
        <v>23</v>
      </c>
    </row>
    <row r="23" spans="1:15" ht="16.5" customHeight="1">
      <c r="A23" s="123"/>
      <c r="B23" s="51" t="s">
        <v>127</v>
      </c>
      <c r="C23" s="51" t="s">
        <v>127</v>
      </c>
      <c r="D23" s="197"/>
      <c r="E23" s="67" t="s">
        <v>131</v>
      </c>
      <c r="F23" s="47">
        <v>796</v>
      </c>
      <c r="G23" s="47" t="s">
        <v>130</v>
      </c>
      <c r="H23" s="47">
        <v>8</v>
      </c>
      <c r="I23" s="123"/>
      <c r="J23" s="149"/>
      <c r="K23" s="150"/>
      <c r="L23" s="149"/>
      <c r="M23" s="149"/>
      <c r="N23" s="198"/>
      <c r="O23" s="198"/>
    </row>
    <row r="24" spans="1:15" ht="16.5" customHeight="1">
      <c r="A24" s="123"/>
      <c r="B24" s="51" t="s">
        <v>127</v>
      </c>
      <c r="C24" s="51" t="s">
        <v>127</v>
      </c>
      <c r="D24" s="197"/>
      <c r="E24" s="67" t="s">
        <v>132</v>
      </c>
      <c r="F24" s="47">
        <v>796</v>
      </c>
      <c r="G24" s="47" t="s">
        <v>130</v>
      </c>
      <c r="H24" s="47">
        <v>6</v>
      </c>
      <c r="I24" s="123"/>
      <c r="J24" s="149"/>
      <c r="K24" s="150"/>
      <c r="L24" s="149"/>
      <c r="M24" s="149"/>
      <c r="N24" s="198"/>
      <c r="O24" s="198"/>
    </row>
    <row r="25" spans="1:15" ht="43.5" customHeight="1">
      <c r="A25" s="123"/>
      <c r="B25" s="51" t="s">
        <v>127</v>
      </c>
      <c r="C25" s="51" t="s">
        <v>127</v>
      </c>
      <c r="D25" s="197"/>
      <c r="E25" s="67" t="s">
        <v>133</v>
      </c>
      <c r="F25" s="47">
        <v>796</v>
      </c>
      <c r="G25" s="47" t="s">
        <v>130</v>
      </c>
      <c r="H25" s="47">
        <v>6</v>
      </c>
      <c r="I25" s="123"/>
      <c r="J25" s="149"/>
      <c r="K25" s="150"/>
      <c r="L25" s="149"/>
      <c r="M25" s="149"/>
      <c r="N25" s="198"/>
      <c r="O25" s="198"/>
    </row>
    <row r="26" spans="1:15" ht="33.75" customHeight="1">
      <c r="A26" s="123"/>
      <c r="B26" s="51" t="s">
        <v>127</v>
      </c>
      <c r="C26" s="51" t="s">
        <v>127</v>
      </c>
      <c r="D26" s="181"/>
      <c r="E26" s="49" t="s">
        <v>134</v>
      </c>
      <c r="F26" s="47">
        <v>796</v>
      </c>
      <c r="G26" s="47" t="s">
        <v>130</v>
      </c>
      <c r="H26" s="47">
        <v>12</v>
      </c>
      <c r="I26" s="123"/>
      <c r="J26" s="149"/>
      <c r="K26" s="150"/>
      <c r="L26" s="149"/>
      <c r="M26" s="149"/>
      <c r="N26" s="198"/>
      <c r="O26" s="198"/>
    </row>
    <row r="27" spans="1:15" ht="25.5" customHeight="1">
      <c r="A27" s="123"/>
      <c r="B27" s="51" t="s">
        <v>127</v>
      </c>
      <c r="C27" s="51" t="s">
        <v>127</v>
      </c>
      <c r="D27" s="181"/>
      <c r="E27" s="49" t="s">
        <v>135</v>
      </c>
      <c r="F27" s="47">
        <v>796</v>
      </c>
      <c r="G27" s="47" t="s">
        <v>130</v>
      </c>
      <c r="H27" s="47">
        <v>12</v>
      </c>
      <c r="I27" s="123"/>
      <c r="J27" s="149"/>
      <c r="K27" s="150"/>
      <c r="L27" s="149"/>
      <c r="M27" s="149"/>
      <c r="N27" s="198"/>
      <c r="O27" s="198"/>
    </row>
    <row r="28" spans="1:15" ht="27" customHeight="1">
      <c r="A28" s="123"/>
      <c r="B28" s="51" t="s">
        <v>127</v>
      </c>
      <c r="C28" s="51" t="s">
        <v>127</v>
      </c>
      <c r="D28" s="181"/>
      <c r="E28" s="49" t="s">
        <v>136</v>
      </c>
      <c r="F28" s="47">
        <v>796</v>
      </c>
      <c r="G28" s="47" t="s">
        <v>130</v>
      </c>
      <c r="H28" s="47">
        <v>12</v>
      </c>
      <c r="I28" s="123"/>
      <c r="J28" s="149"/>
      <c r="K28" s="150"/>
      <c r="L28" s="149"/>
      <c r="M28" s="149"/>
      <c r="N28" s="198"/>
      <c r="O28" s="198"/>
    </row>
    <row r="29" spans="1:15" ht="23.25" customHeight="1">
      <c r="A29" s="123"/>
      <c r="B29" s="51" t="s">
        <v>127</v>
      </c>
      <c r="C29" s="51" t="s">
        <v>127</v>
      </c>
      <c r="D29" s="181"/>
      <c r="E29" s="67" t="s">
        <v>137</v>
      </c>
      <c r="F29" s="47">
        <v>796</v>
      </c>
      <c r="G29" s="47" t="s">
        <v>130</v>
      </c>
      <c r="H29" s="47">
        <v>12</v>
      </c>
      <c r="I29" s="123"/>
      <c r="J29" s="149"/>
      <c r="K29" s="150"/>
      <c r="L29" s="149"/>
      <c r="M29" s="149"/>
      <c r="N29" s="198"/>
      <c r="O29" s="198"/>
    </row>
    <row r="30" spans="1:15" ht="22.5">
      <c r="A30" s="123"/>
      <c r="B30" s="51" t="s">
        <v>127</v>
      </c>
      <c r="C30" s="51" t="s">
        <v>127</v>
      </c>
      <c r="D30" s="181"/>
      <c r="E30" s="67" t="s">
        <v>138</v>
      </c>
      <c r="F30" s="47">
        <v>796</v>
      </c>
      <c r="G30" s="47" t="s">
        <v>130</v>
      </c>
      <c r="H30" s="47">
        <v>12</v>
      </c>
      <c r="I30" s="123"/>
      <c r="J30" s="149"/>
      <c r="K30" s="150"/>
      <c r="L30" s="149"/>
      <c r="M30" s="149"/>
      <c r="N30" s="198"/>
      <c r="O30" s="198"/>
    </row>
    <row r="31" spans="1:15" ht="33.75" customHeight="1">
      <c r="A31" s="123"/>
      <c r="B31" s="51" t="s">
        <v>127</v>
      </c>
      <c r="C31" s="51" t="s">
        <v>127</v>
      </c>
      <c r="D31" s="181"/>
      <c r="E31" s="67" t="s">
        <v>139</v>
      </c>
      <c r="F31" s="47">
        <v>796</v>
      </c>
      <c r="G31" s="70" t="s">
        <v>130</v>
      </c>
      <c r="H31" s="47">
        <v>36</v>
      </c>
      <c r="I31" s="123"/>
      <c r="J31" s="149"/>
      <c r="K31" s="150"/>
      <c r="L31" s="149"/>
      <c r="M31" s="149"/>
      <c r="N31" s="198"/>
      <c r="O31" s="198"/>
    </row>
    <row r="32" spans="1:15" ht="56.25" customHeight="1">
      <c r="A32" s="123"/>
      <c r="B32" s="51" t="s">
        <v>127</v>
      </c>
      <c r="C32" s="51" t="s">
        <v>127</v>
      </c>
      <c r="D32" s="181"/>
      <c r="E32" s="67" t="s">
        <v>140</v>
      </c>
      <c r="F32" s="47">
        <v>796</v>
      </c>
      <c r="G32" s="47" t="s">
        <v>130</v>
      </c>
      <c r="H32" s="47">
        <v>12</v>
      </c>
      <c r="I32" s="123"/>
      <c r="J32" s="149"/>
      <c r="K32" s="150"/>
      <c r="L32" s="149"/>
      <c r="M32" s="149"/>
      <c r="N32" s="198"/>
      <c r="O32" s="198"/>
    </row>
    <row r="33" spans="1:15" ht="36.75" customHeight="1">
      <c r="A33" s="123"/>
      <c r="B33" s="51" t="s">
        <v>127</v>
      </c>
      <c r="C33" s="51" t="s">
        <v>127</v>
      </c>
      <c r="D33" s="181"/>
      <c r="E33" s="67" t="s">
        <v>141</v>
      </c>
      <c r="F33" s="47">
        <v>796</v>
      </c>
      <c r="G33" s="47" t="s">
        <v>130</v>
      </c>
      <c r="H33" s="47">
        <v>12</v>
      </c>
      <c r="I33" s="123"/>
      <c r="J33" s="149"/>
      <c r="K33" s="150"/>
      <c r="L33" s="149"/>
      <c r="M33" s="149"/>
      <c r="N33" s="198"/>
      <c r="O33" s="198"/>
    </row>
    <row r="34" spans="1:15" ht="45">
      <c r="A34" s="123"/>
      <c r="B34" s="51" t="s">
        <v>127</v>
      </c>
      <c r="C34" s="51" t="s">
        <v>127</v>
      </c>
      <c r="D34" s="181"/>
      <c r="E34" s="67" t="s">
        <v>142</v>
      </c>
      <c r="F34" s="47">
        <v>796</v>
      </c>
      <c r="G34" s="47" t="s">
        <v>130</v>
      </c>
      <c r="H34" s="47">
        <v>24</v>
      </c>
      <c r="I34" s="123"/>
      <c r="J34" s="149"/>
      <c r="K34" s="150"/>
      <c r="L34" s="149"/>
      <c r="M34" s="149"/>
      <c r="N34" s="198"/>
      <c r="O34" s="198"/>
    </row>
    <row r="35" spans="1:15" ht="36.75" customHeight="1">
      <c r="A35" s="123"/>
      <c r="B35" s="51" t="s">
        <v>127</v>
      </c>
      <c r="C35" s="51" t="s">
        <v>127</v>
      </c>
      <c r="D35" s="181"/>
      <c r="E35" s="67" t="s">
        <v>143</v>
      </c>
      <c r="F35" s="47">
        <v>796</v>
      </c>
      <c r="G35" s="47" t="s">
        <v>130</v>
      </c>
      <c r="H35" s="47">
        <v>52</v>
      </c>
      <c r="I35" s="123"/>
      <c r="J35" s="149"/>
      <c r="K35" s="150"/>
      <c r="L35" s="149"/>
      <c r="M35" s="149"/>
      <c r="N35" s="198"/>
      <c r="O35" s="198"/>
    </row>
    <row r="36" spans="1:15" ht="45" customHeight="1">
      <c r="A36" s="132"/>
      <c r="B36" s="51" t="s">
        <v>127</v>
      </c>
      <c r="C36" s="51" t="s">
        <v>127</v>
      </c>
      <c r="D36" s="181"/>
      <c r="E36" s="67" t="s">
        <v>144</v>
      </c>
      <c r="F36" s="47">
        <v>796</v>
      </c>
      <c r="G36" s="47" t="s">
        <v>130</v>
      </c>
      <c r="H36" s="47">
        <v>96</v>
      </c>
      <c r="I36" s="132"/>
      <c r="J36" s="149"/>
      <c r="K36" s="150"/>
      <c r="L36" s="149"/>
      <c r="M36" s="149"/>
      <c r="N36" s="198"/>
      <c r="O36" s="198"/>
    </row>
    <row r="37" spans="1:15" ht="18" customHeight="1">
      <c r="A37" s="122">
        <v>7</v>
      </c>
      <c r="B37" s="199" t="s">
        <v>145</v>
      </c>
      <c r="C37" s="151" t="s">
        <v>146</v>
      </c>
      <c r="D37" s="137" t="s">
        <v>147</v>
      </c>
      <c r="E37" s="68" t="s">
        <v>148</v>
      </c>
      <c r="F37" s="47">
        <v>796</v>
      </c>
      <c r="G37" s="47" t="s">
        <v>130</v>
      </c>
      <c r="H37" s="47">
        <v>970</v>
      </c>
      <c r="I37" s="122">
        <v>94401375000</v>
      </c>
      <c r="J37" s="149" t="s">
        <v>20</v>
      </c>
      <c r="K37" s="142">
        <v>149785</v>
      </c>
      <c r="L37" s="122" t="s">
        <v>68</v>
      </c>
      <c r="M37" s="122" t="s">
        <v>68</v>
      </c>
      <c r="N37" s="122" t="s">
        <v>111</v>
      </c>
      <c r="O37" s="122" t="s">
        <v>23</v>
      </c>
    </row>
    <row r="38" spans="1:15" ht="25.5" customHeight="1">
      <c r="A38" s="123"/>
      <c r="B38" s="200"/>
      <c r="C38" s="151"/>
      <c r="D38" s="147"/>
      <c r="E38" s="68" t="s">
        <v>149</v>
      </c>
      <c r="F38" s="47">
        <v>796</v>
      </c>
      <c r="G38" s="47" t="s">
        <v>130</v>
      </c>
      <c r="H38" s="47">
        <v>55</v>
      </c>
      <c r="I38" s="123"/>
      <c r="J38" s="149"/>
      <c r="K38" s="143"/>
      <c r="L38" s="123"/>
      <c r="M38" s="123"/>
      <c r="N38" s="124"/>
      <c r="O38" s="123"/>
    </row>
    <row r="39" spans="1:15" ht="59.25" customHeight="1">
      <c r="A39" s="123"/>
      <c r="B39" s="200"/>
      <c r="C39" s="151"/>
      <c r="D39" s="147"/>
      <c r="E39" s="68" t="s">
        <v>150</v>
      </c>
      <c r="F39" s="47">
        <v>796</v>
      </c>
      <c r="G39" s="47" t="s">
        <v>130</v>
      </c>
      <c r="H39" s="47">
        <v>1030</v>
      </c>
      <c r="I39" s="123"/>
      <c r="J39" s="149"/>
      <c r="K39" s="143"/>
      <c r="L39" s="123"/>
      <c r="M39" s="123"/>
      <c r="N39" s="124"/>
      <c r="O39" s="123"/>
    </row>
    <row r="40" spans="1:15" ht="27" customHeight="1">
      <c r="A40" s="123"/>
      <c r="B40" s="200"/>
      <c r="C40" s="151"/>
      <c r="D40" s="147"/>
      <c r="E40" s="68" t="s">
        <v>151</v>
      </c>
      <c r="F40" s="47">
        <v>796</v>
      </c>
      <c r="G40" s="47" t="s">
        <v>130</v>
      </c>
      <c r="H40" s="47">
        <v>90</v>
      </c>
      <c r="I40" s="123"/>
      <c r="J40" s="149"/>
      <c r="K40" s="143"/>
      <c r="L40" s="123"/>
      <c r="M40" s="123"/>
      <c r="N40" s="124"/>
      <c r="O40" s="123"/>
    </row>
    <row r="41" spans="1:15" ht="14.25" customHeight="1">
      <c r="A41" s="123"/>
      <c r="B41" s="200"/>
      <c r="C41" s="151"/>
      <c r="D41" s="147"/>
      <c r="E41" s="68" t="s">
        <v>152</v>
      </c>
      <c r="F41" s="47">
        <v>796</v>
      </c>
      <c r="G41" s="47" t="s">
        <v>130</v>
      </c>
      <c r="H41" s="47">
        <v>40</v>
      </c>
      <c r="I41" s="123"/>
      <c r="J41" s="149"/>
      <c r="K41" s="143"/>
      <c r="L41" s="123"/>
      <c r="M41" s="123"/>
      <c r="N41" s="124"/>
      <c r="O41" s="123"/>
    </row>
    <row r="42" spans="1:15" ht="36.75" customHeight="1">
      <c r="A42" s="123"/>
      <c r="B42" s="200"/>
      <c r="C42" s="151"/>
      <c r="D42" s="147"/>
      <c r="E42" s="68" t="s">
        <v>153</v>
      </c>
      <c r="F42" s="47">
        <v>796</v>
      </c>
      <c r="G42" s="47" t="s">
        <v>130</v>
      </c>
      <c r="H42" s="47">
        <v>130</v>
      </c>
      <c r="I42" s="123"/>
      <c r="J42" s="149"/>
      <c r="K42" s="143"/>
      <c r="L42" s="123"/>
      <c r="M42" s="123"/>
      <c r="N42" s="124"/>
      <c r="O42" s="123"/>
    </row>
    <row r="43" spans="1:15" ht="38.25" customHeight="1">
      <c r="A43" s="124"/>
      <c r="B43" s="201"/>
      <c r="C43" s="198"/>
      <c r="D43" s="147"/>
      <c r="E43" s="68" t="s">
        <v>154</v>
      </c>
      <c r="F43" s="47">
        <v>796</v>
      </c>
      <c r="G43" s="47" t="s">
        <v>130</v>
      </c>
      <c r="H43" s="47">
        <v>1100</v>
      </c>
      <c r="I43" s="123"/>
      <c r="J43" s="149"/>
      <c r="K43" s="143"/>
      <c r="L43" s="123"/>
      <c r="M43" s="123"/>
      <c r="N43" s="124"/>
      <c r="O43" s="123"/>
    </row>
    <row r="44" spans="1:15" ht="42.75" customHeight="1">
      <c r="A44" s="125"/>
      <c r="B44" s="202"/>
      <c r="C44" s="198"/>
      <c r="D44" s="148"/>
      <c r="E44" s="68" t="s">
        <v>155</v>
      </c>
      <c r="F44" s="47">
        <v>796</v>
      </c>
      <c r="G44" s="47" t="s">
        <v>130</v>
      </c>
      <c r="H44" s="47">
        <v>100</v>
      </c>
      <c r="I44" s="132"/>
      <c r="J44" s="149"/>
      <c r="K44" s="156"/>
      <c r="L44" s="132"/>
      <c r="M44" s="132"/>
      <c r="N44" s="125"/>
      <c r="O44" s="132"/>
    </row>
    <row r="45" spans="1:15">
      <c r="A45" s="122">
        <v>8</v>
      </c>
      <c r="B45" s="46" t="s">
        <v>82</v>
      </c>
      <c r="C45" s="46" t="s">
        <v>84</v>
      </c>
      <c r="D45" s="137" t="s">
        <v>87</v>
      </c>
      <c r="E45" s="45" t="s">
        <v>86</v>
      </c>
      <c r="F45" s="44">
        <v>112</v>
      </c>
      <c r="G45" s="44" t="s">
        <v>22</v>
      </c>
      <c r="H45" s="32">
        <v>3040</v>
      </c>
      <c r="I45" s="122">
        <v>94401375000</v>
      </c>
      <c r="J45" s="122" t="s">
        <v>20</v>
      </c>
      <c r="K45" s="142">
        <v>671972.8</v>
      </c>
      <c r="L45" s="122" t="s">
        <v>68</v>
      </c>
      <c r="M45" s="122" t="s">
        <v>85</v>
      </c>
      <c r="N45" s="122" t="s">
        <v>21</v>
      </c>
      <c r="O45" s="122" t="s">
        <v>23</v>
      </c>
    </row>
    <row r="46" spans="1:15" ht="15" customHeight="1">
      <c r="A46" s="123"/>
      <c r="B46" s="46" t="s">
        <v>82</v>
      </c>
      <c r="C46" s="46" t="s">
        <v>84</v>
      </c>
      <c r="D46" s="173"/>
      <c r="E46" s="45" t="s">
        <v>83</v>
      </c>
      <c r="F46" s="53">
        <v>112</v>
      </c>
      <c r="G46" s="53" t="s">
        <v>22</v>
      </c>
      <c r="H46" s="32">
        <v>8500</v>
      </c>
      <c r="I46" s="140"/>
      <c r="J46" s="140"/>
      <c r="K46" s="143"/>
      <c r="L46" s="123"/>
      <c r="M46" s="123"/>
      <c r="N46" s="123"/>
      <c r="O46" s="123"/>
    </row>
    <row r="47" spans="1:15" ht="18.75" customHeight="1">
      <c r="A47" s="132"/>
      <c r="B47" s="46" t="s">
        <v>82</v>
      </c>
      <c r="C47" s="46" t="s">
        <v>81</v>
      </c>
      <c r="D47" s="174"/>
      <c r="E47" s="45" t="s">
        <v>80</v>
      </c>
      <c r="F47" s="53">
        <v>112</v>
      </c>
      <c r="G47" s="53" t="s">
        <v>22</v>
      </c>
      <c r="H47" s="32">
        <v>4100</v>
      </c>
      <c r="I47" s="155"/>
      <c r="J47" s="155"/>
      <c r="K47" s="156"/>
      <c r="L47" s="132"/>
      <c r="M47" s="132"/>
      <c r="N47" s="132"/>
      <c r="O47" s="132"/>
    </row>
    <row r="48" spans="1:15" ht="33.75" customHeight="1">
      <c r="A48" s="122">
        <v>9</v>
      </c>
      <c r="B48" s="48" t="s">
        <v>50</v>
      </c>
      <c r="C48" s="30" t="s">
        <v>65</v>
      </c>
      <c r="D48" s="137" t="s">
        <v>47</v>
      </c>
      <c r="E48" s="72" t="s">
        <v>102</v>
      </c>
      <c r="F48" s="37">
        <v>166</v>
      </c>
      <c r="G48" s="37" t="s">
        <v>19</v>
      </c>
      <c r="H48" s="37">
        <v>250</v>
      </c>
      <c r="I48" s="122">
        <v>94401375000</v>
      </c>
      <c r="J48" s="122" t="s">
        <v>20</v>
      </c>
      <c r="K48" s="142">
        <v>299666.5</v>
      </c>
      <c r="L48" s="122" t="s">
        <v>68</v>
      </c>
      <c r="M48" s="122" t="s">
        <v>85</v>
      </c>
      <c r="N48" s="122" t="s">
        <v>21</v>
      </c>
      <c r="O48" s="122" t="s">
        <v>23</v>
      </c>
    </row>
    <row r="49" spans="1:15">
      <c r="A49" s="123"/>
      <c r="B49" s="30" t="s">
        <v>50</v>
      </c>
      <c r="C49" s="30" t="s">
        <v>65</v>
      </c>
      <c r="D49" s="152"/>
      <c r="E49" s="72" t="s">
        <v>103</v>
      </c>
      <c r="F49" s="37">
        <v>166</v>
      </c>
      <c r="G49" s="37" t="s">
        <v>19</v>
      </c>
      <c r="H49" s="37">
        <v>500</v>
      </c>
      <c r="I49" s="123"/>
      <c r="J49" s="123"/>
      <c r="K49" s="143"/>
      <c r="L49" s="123"/>
      <c r="M49" s="123"/>
      <c r="N49" s="123"/>
      <c r="O49" s="123"/>
    </row>
    <row r="50" spans="1:15" ht="26.25" customHeight="1">
      <c r="A50" s="125"/>
      <c r="B50" s="30" t="s">
        <v>50</v>
      </c>
      <c r="C50" s="30" t="s">
        <v>62</v>
      </c>
      <c r="D50" s="153"/>
      <c r="E50" s="38" t="s">
        <v>57</v>
      </c>
      <c r="F50" s="37">
        <v>166</v>
      </c>
      <c r="G50" s="37" t="s">
        <v>19</v>
      </c>
      <c r="H50" s="37">
        <v>200</v>
      </c>
      <c r="I50" s="154"/>
      <c r="J50" s="125"/>
      <c r="K50" s="125"/>
      <c r="L50" s="125"/>
      <c r="M50" s="125"/>
      <c r="N50" s="154"/>
      <c r="O50" s="132"/>
    </row>
    <row r="51" spans="1:15">
      <c r="A51" s="149">
        <v>10</v>
      </c>
      <c r="B51" s="46" t="s">
        <v>50</v>
      </c>
      <c r="C51" s="48" t="s">
        <v>100</v>
      </c>
      <c r="D51" s="195" t="s">
        <v>70</v>
      </c>
      <c r="E51" s="38" t="s">
        <v>71</v>
      </c>
      <c r="F51" s="37">
        <v>166</v>
      </c>
      <c r="G51" s="37" t="s">
        <v>19</v>
      </c>
      <c r="H51" s="37">
        <v>200</v>
      </c>
      <c r="I51" s="149">
        <v>94401375000</v>
      </c>
      <c r="J51" s="149" t="s">
        <v>20</v>
      </c>
      <c r="K51" s="150">
        <v>85301</v>
      </c>
      <c r="L51" s="149" t="s">
        <v>68</v>
      </c>
      <c r="M51" s="149" t="s">
        <v>85</v>
      </c>
      <c r="N51" s="149" t="s">
        <v>21</v>
      </c>
      <c r="O51" s="149" t="s">
        <v>23</v>
      </c>
    </row>
    <row r="52" spans="1:15" ht="36.75" customHeight="1">
      <c r="A52" s="149"/>
      <c r="B52" s="46" t="s">
        <v>50</v>
      </c>
      <c r="C52" s="48" t="s">
        <v>100</v>
      </c>
      <c r="D52" s="196"/>
      <c r="E52" s="38" t="s">
        <v>72</v>
      </c>
      <c r="F52" s="37">
        <v>166</v>
      </c>
      <c r="G52" s="37" t="s">
        <v>19</v>
      </c>
      <c r="H52" s="37">
        <v>100</v>
      </c>
      <c r="I52" s="149"/>
      <c r="J52" s="149"/>
      <c r="K52" s="150"/>
      <c r="L52" s="149"/>
      <c r="M52" s="149"/>
      <c r="N52" s="149"/>
      <c r="O52" s="149"/>
    </row>
    <row r="53" spans="1:15" ht="15.75" customHeight="1">
      <c r="A53" s="149">
        <v>11</v>
      </c>
      <c r="B53" s="5" t="s">
        <v>51</v>
      </c>
      <c r="C53" s="5" t="s">
        <v>64</v>
      </c>
      <c r="D53" s="181" t="s">
        <v>93</v>
      </c>
      <c r="E53" s="31" t="s">
        <v>38</v>
      </c>
      <c r="F53" s="37">
        <v>166</v>
      </c>
      <c r="G53" s="37" t="s">
        <v>19</v>
      </c>
      <c r="H53" s="32">
        <v>700</v>
      </c>
      <c r="I53" s="149">
        <v>94401375000</v>
      </c>
      <c r="J53" s="149" t="s">
        <v>20</v>
      </c>
      <c r="K53" s="150">
        <v>218401.6</v>
      </c>
      <c r="L53" s="151" t="s">
        <v>68</v>
      </c>
      <c r="M53" s="151" t="s">
        <v>85</v>
      </c>
      <c r="N53" s="149" t="s">
        <v>21</v>
      </c>
      <c r="O53" s="149" t="s">
        <v>23</v>
      </c>
    </row>
    <row r="54" spans="1:15" ht="24.75" customHeight="1">
      <c r="A54" s="149"/>
      <c r="B54" s="5" t="s">
        <v>51</v>
      </c>
      <c r="C54" s="5" t="s">
        <v>64</v>
      </c>
      <c r="D54" s="181"/>
      <c r="E54" s="31" t="s">
        <v>39</v>
      </c>
      <c r="F54" s="37">
        <v>166</v>
      </c>
      <c r="G54" s="37" t="s">
        <v>19</v>
      </c>
      <c r="H54" s="32">
        <v>350</v>
      </c>
      <c r="I54" s="149"/>
      <c r="J54" s="149"/>
      <c r="K54" s="150"/>
      <c r="L54" s="151"/>
      <c r="M54" s="151"/>
      <c r="N54" s="149"/>
      <c r="O54" s="149"/>
    </row>
    <row r="55" spans="1:15" ht="14.25" customHeight="1">
      <c r="A55" s="149"/>
      <c r="B55" s="5" t="s">
        <v>51</v>
      </c>
      <c r="C55" s="5" t="s">
        <v>64</v>
      </c>
      <c r="D55" s="181"/>
      <c r="E55" s="31" t="s">
        <v>66</v>
      </c>
      <c r="F55" s="37">
        <v>166</v>
      </c>
      <c r="G55" s="37" t="s">
        <v>19</v>
      </c>
      <c r="H55" s="32">
        <v>130</v>
      </c>
      <c r="I55" s="149"/>
      <c r="J55" s="149"/>
      <c r="K55" s="150"/>
      <c r="L55" s="151"/>
      <c r="M55" s="151"/>
      <c r="N55" s="149"/>
      <c r="O55" s="149"/>
    </row>
    <row r="56" spans="1:15" ht="17.25" customHeight="1">
      <c r="A56" s="122">
        <v>12</v>
      </c>
      <c r="B56" s="30" t="s">
        <v>54</v>
      </c>
      <c r="C56" s="37" t="s">
        <v>55</v>
      </c>
      <c r="D56" s="137" t="s">
        <v>42</v>
      </c>
      <c r="E56" s="33" t="s">
        <v>63</v>
      </c>
      <c r="F56" s="37">
        <v>112</v>
      </c>
      <c r="G56" s="37" t="s">
        <v>22</v>
      </c>
      <c r="H56" s="34">
        <v>650</v>
      </c>
      <c r="I56" s="122">
        <v>94401375000</v>
      </c>
      <c r="J56" s="122" t="s">
        <v>20</v>
      </c>
      <c r="K56" s="142">
        <v>255373.2</v>
      </c>
      <c r="L56" s="122" t="s">
        <v>68</v>
      </c>
      <c r="M56" s="122" t="s">
        <v>85</v>
      </c>
      <c r="N56" s="122" t="s">
        <v>21</v>
      </c>
      <c r="O56" s="122" t="s">
        <v>23</v>
      </c>
    </row>
    <row r="57" spans="1:15" ht="14.25" customHeight="1">
      <c r="A57" s="123"/>
      <c r="B57" s="30" t="s">
        <v>56</v>
      </c>
      <c r="C57" s="37" t="s">
        <v>58</v>
      </c>
      <c r="D57" s="173"/>
      <c r="E57" s="33" t="s">
        <v>43</v>
      </c>
      <c r="F57" s="37">
        <v>166</v>
      </c>
      <c r="G57" s="37" t="s">
        <v>19</v>
      </c>
      <c r="H57" s="34">
        <v>150</v>
      </c>
      <c r="I57" s="123"/>
      <c r="J57" s="123"/>
      <c r="K57" s="143"/>
      <c r="L57" s="123"/>
      <c r="M57" s="123"/>
      <c r="N57" s="123"/>
      <c r="O57" s="123"/>
    </row>
    <row r="58" spans="1:15" ht="14.25" customHeight="1">
      <c r="A58" s="123"/>
      <c r="B58" s="30" t="s">
        <v>56</v>
      </c>
      <c r="C58" s="37" t="s">
        <v>59</v>
      </c>
      <c r="D58" s="173"/>
      <c r="E58" s="33" t="s">
        <v>44</v>
      </c>
      <c r="F58" s="37">
        <v>166</v>
      </c>
      <c r="G58" s="37" t="s">
        <v>19</v>
      </c>
      <c r="H58" s="34">
        <v>150</v>
      </c>
      <c r="I58" s="123"/>
      <c r="J58" s="123"/>
      <c r="K58" s="143"/>
      <c r="L58" s="123"/>
      <c r="M58" s="123"/>
      <c r="N58" s="123"/>
      <c r="O58" s="123"/>
    </row>
    <row r="59" spans="1:15">
      <c r="A59" s="124"/>
      <c r="B59" s="30" t="s">
        <v>60</v>
      </c>
      <c r="C59" s="37" t="s">
        <v>61</v>
      </c>
      <c r="D59" s="152"/>
      <c r="E59" s="33" t="s">
        <v>94</v>
      </c>
      <c r="F59" s="37">
        <v>166</v>
      </c>
      <c r="G59" s="37" t="s">
        <v>19</v>
      </c>
      <c r="H59" s="34">
        <v>170</v>
      </c>
      <c r="I59" s="124"/>
      <c r="J59" s="124"/>
      <c r="K59" s="124"/>
      <c r="L59" s="124"/>
      <c r="M59" s="124"/>
      <c r="N59" s="124"/>
      <c r="O59" s="124"/>
    </row>
    <row r="60" spans="1:15" ht="13.5" customHeight="1">
      <c r="A60" s="125"/>
      <c r="B60" s="30" t="s">
        <v>52</v>
      </c>
      <c r="C60" s="37" t="s">
        <v>53</v>
      </c>
      <c r="D60" s="153"/>
      <c r="E60" s="33" t="s">
        <v>95</v>
      </c>
      <c r="F60" s="37">
        <v>166</v>
      </c>
      <c r="G60" s="37" t="s">
        <v>19</v>
      </c>
      <c r="H60" s="34">
        <v>200</v>
      </c>
      <c r="I60" s="125"/>
      <c r="J60" s="125"/>
      <c r="K60" s="125"/>
      <c r="L60" s="125"/>
      <c r="M60" s="125"/>
      <c r="N60" s="125"/>
      <c r="O60" s="125"/>
    </row>
    <row r="61" spans="1:15" ht="60.75" customHeight="1">
      <c r="A61" s="75">
        <v>13</v>
      </c>
      <c r="B61" s="57" t="s">
        <v>96</v>
      </c>
      <c r="C61" s="75" t="s">
        <v>97</v>
      </c>
      <c r="D61" s="79" t="s">
        <v>98</v>
      </c>
      <c r="E61" s="78" t="s">
        <v>99</v>
      </c>
      <c r="F61" s="75">
        <v>362</v>
      </c>
      <c r="G61" s="75" t="s">
        <v>88</v>
      </c>
      <c r="H61" s="75">
        <v>9</v>
      </c>
      <c r="I61" s="76">
        <v>94401375000</v>
      </c>
      <c r="J61" s="76" t="s">
        <v>20</v>
      </c>
      <c r="K61" s="77">
        <v>480000</v>
      </c>
      <c r="L61" s="76" t="s">
        <v>101</v>
      </c>
      <c r="M61" s="76" t="s">
        <v>77</v>
      </c>
      <c r="N61" s="76" t="s">
        <v>21</v>
      </c>
      <c r="O61" s="59" t="s">
        <v>23</v>
      </c>
    </row>
    <row r="62" spans="1:15" ht="38.25" customHeight="1">
      <c r="A62" s="122">
        <v>33</v>
      </c>
      <c r="B62" s="57" t="s">
        <v>158</v>
      </c>
      <c r="C62" s="75" t="s">
        <v>160</v>
      </c>
      <c r="D62" s="137" t="s">
        <v>162</v>
      </c>
      <c r="E62" s="81" t="s">
        <v>163</v>
      </c>
      <c r="F62" s="65">
        <v>112</v>
      </c>
      <c r="G62" s="75" t="s">
        <v>22</v>
      </c>
      <c r="H62" s="76">
        <v>360</v>
      </c>
      <c r="I62" s="122">
        <v>94401375000</v>
      </c>
      <c r="J62" s="122" t="s">
        <v>20</v>
      </c>
      <c r="K62" s="142">
        <v>99420.3</v>
      </c>
      <c r="L62" s="122" t="s">
        <v>101</v>
      </c>
      <c r="M62" s="122" t="s">
        <v>85</v>
      </c>
      <c r="N62" s="122" t="s">
        <v>21</v>
      </c>
      <c r="O62" s="122" t="s">
        <v>23</v>
      </c>
    </row>
    <row r="63" spans="1:15" ht="36" customHeight="1">
      <c r="A63" s="124"/>
      <c r="B63" s="57" t="s">
        <v>158</v>
      </c>
      <c r="C63" s="75" t="s">
        <v>160</v>
      </c>
      <c r="D63" s="147"/>
      <c r="E63" s="81" t="s">
        <v>164</v>
      </c>
      <c r="F63" s="65">
        <v>112</v>
      </c>
      <c r="G63" s="75" t="s">
        <v>22</v>
      </c>
      <c r="H63" s="76">
        <v>450</v>
      </c>
      <c r="I63" s="124"/>
      <c r="J63" s="124"/>
      <c r="K63" s="124"/>
      <c r="L63" s="124"/>
      <c r="M63" s="124"/>
      <c r="N63" s="124"/>
      <c r="O63" s="123"/>
    </row>
    <row r="64" spans="1:15" ht="36" customHeight="1">
      <c r="A64" s="124"/>
      <c r="B64" s="57" t="s">
        <v>158</v>
      </c>
      <c r="C64" s="75" t="s">
        <v>160</v>
      </c>
      <c r="D64" s="147"/>
      <c r="E64" s="81" t="s">
        <v>165</v>
      </c>
      <c r="F64" s="65">
        <v>112</v>
      </c>
      <c r="G64" s="75" t="s">
        <v>22</v>
      </c>
      <c r="H64" s="76">
        <v>1560</v>
      </c>
      <c r="I64" s="124"/>
      <c r="J64" s="124"/>
      <c r="K64" s="124"/>
      <c r="L64" s="124"/>
      <c r="M64" s="124"/>
      <c r="N64" s="124"/>
      <c r="O64" s="123"/>
    </row>
    <row r="65" spans="1:15" ht="36" customHeight="1">
      <c r="A65" s="124"/>
      <c r="B65" s="57" t="s">
        <v>158</v>
      </c>
      <c r="C65" s="75" t="s">
        <v>160</v>
      </c>
      <c r="D65" s="147"/>
      <c r="E65" s="81" t="s">
        <v>166</v>
      </c>
      <c r="F65" s="65">
        <v>112</v>
      </c>
      <c r="G65" s="75" t="s">
        <v>22</v>
      </c>
      <c r="H65" s="76">
        <v>2400</v>
      </c>
      <c r="I65" s="124"/>
      <c r="J65" s="124"/>
      <c r="K65" s="124"/>
      <c r="L65" s="124"/>
      <c r="M65" s="124"/>
      <c r="N65" s="124"/>
      <c r="O65" s="123"/>
    </row>
    <row r="66" spans="1:15" ht="27.75" customHeight="1">
      <c r="A66" s="124"/>
      <c r="B66" s="57" t="s">
        <v>159</v>
      </c>
      <c r="C66" s="75" t="s">
        <v>161</v>
      </c>
      <c r="D66" s="147"/>
      <c r="E66" s="81" t="s">
        <v>167</v>
      </c>
      <c r="F66" s="65">
        <v>112</v>
      </c>
      <c r="G66" s="75" t="s">
        <v>22</v>
      </c>
      <c r="H66" s="76">
        <v>1740</v>
      </c>
      <c r="I66" s="124"/>
      <c r="J66" s="124"/>
      <c r="K66" s="124"/>
      <c r="L66" s="124"/>
      <c r="M66" s="124"/>
      <c r="N66" s="124"/>
      <c r="O66" s="123"/>
    </row>
    <row r="67" spans="1:15" ht="27.75" customHeight="1">
      <c r="A67" s="125"/>
      <c r="B67" s="57" t="s">
        <v>159</v>
      </c>
      <c r="C67" s="75" t="s">
        <v>161</v>
      </c>
      <c r="D67" s="148"/>
      <c r="E67" s="82" t="s">
        <v>168</v>
      </c>
      <c r="F67" s="84">
        <v>122</v>
      </c>
      <c r="G67" s="74" t="s">
        <v>22</v>
      </c>
      <c r="H67" s="73">
        <v>600</v>
      </c>
      <c r="I67" s="125"/>
      <c r="J67" s="125"/>
      <c r="K67" s="125"/>
      <c r="L67" s="125"/>
      <c r="M67" s="125"/>
      <c r="N67" s="125"/>
      <c r="O67" s="132"/>
    </row>
    <row r="68" spans="1:15" ht="44.25" customHeight="1">
      <c r="A68" s="146">
        <v>34</v>
      </c>
      <c r="B68" s="57" t="s">
        <v>169</v>
      </c>
      <c r="C68" s="75" t="s">
        <v>170</v>
      </c>
      <c r="D68" s="133" t="s">
        <v>176</v>
      </c>
      <c r="E68" s="81" t="s">
        <v>171</v>
      </c>
      <c r="F68" s="76">
        <v>796</v>
      </c>
      <c r="G68" s="67" t="s">
        <v>130</v>
      </c>
      <c r="H68" s="67">
        <v>5000</v>
      </c>
      <c r="I68" s="122">
        <v>94401375000</v>
      </c>
      <c r="J68" s="122" t="s">
        <v>20</v>
      </c>
      <c r="K68" s="126">
        <v>58820</v>
      </c>
      <c r="L68" s="129" t="s">
        <v>101</v>
      </c>
      <c r="M68" s="129" t="s">
        <v>85</v>
      </c>
      <c r="N68" s="129" t="s">
        <v>21</v>
      </c>
      <c r="O68" s="122" t="s">
        <v>23</v>
      </c>
    </row>
    <row r="69" spans="1:15" ht="42.75" customHeight="1">
      <c r="A69" s="124"/>
      <c r="B69" s="57" t="s">
        <v>169</v>
      </c>
      <c r="C69" s="75" t="s">
        <v>170</v>
      </c>
      <c r="D69" s="134"/>
      <c r="E69" s="81" t="s">
        <v>172</v>
      </c>
      <c r="F69" s="76">
        <v>796</v>
      </c>
      <c r="G69" s="67" t="s">
        <v>130</v>
      </c>
      <c r="H69" s="67">
        <v>4500</v>
      </c>
      <c r="I69" s="123"/>
      <c r="J69" s="123"/>
      <c r="K69" s="127"/>
      <c r="L69" s="130"/>
      <c r="M69" s="130"/>
      <c r="N69" s="130"/>
      <c r="O69" s="123"/>
    </row>
    <row r="70" spans="1:15" ht="32.25" customHeight="1">
      <c r="A70" s="124"/>
      <c r="B70" s="57" t="s">
        <v>169</v>
      </c>
      <c r="C70" s="75" t="s">
        <v>170</v>
      </c>
      <c r="D70" s="134"/>
      <c r="E70" s="81" t="s">
        <v>173</v>
      </c>
      <c r="F70" s="76">
        <v>796</v>
      </c>
      <c r="G70" s="67" t="s">
        <v>130</v>
      </c>
      <c r="H70" s="67">
        <v>40000</v>
      </c>
      <c r="I70" s="123"/>
      <c r="J70" s="123"/>
      <c r="K70" s="127"/>
      <c r="L70" s="130"/>
      <c r="M70" s="130"/>
      <c r="N70" s="130"/>
      <c r="O70" s="123"/>
    </row>
    <row r="71" spans="1:15" ht="27.75" customHeight="1">
      <c r="A71" s="124"/>
      <c r="B71" s="57" t="s">
        <v>169</v>
      </c>
      <c r="C71" s="75" t="s">
        <v>170</v>
      </c>
      <c r="D71" s="134"/>
      <c r="E71" s="81" t="s">
        <v>174</v>
      </c>
      <c r="F71" s="76">
        <v>796</v>
      </c>
      <c r="G71" s="67" t="s">
        <v>130</v>
      </c>
      <c r="H71" s="67">
        <v>14000</v>
      </c>
      <c r="I71" s="124"/>
      <c r="J71" s="124"/>
      <c r="K71" s="127"/>
      <c r="L71" s="130"/>
      <c r="M71" s="130"/>
      <c r="N71" s="130"/>
      <c r="O71" s="123"/>
    </row>
    <row r="72" spans="1:15" ht="19.5" customHeight="1">
      <c r="A72" s="125"/>
      <c r="B72" s="57" t="s">
        <v>169</v>
      </c>
      <c r="C72" s="75" t="s">
        <v>170</v>
      </c>
      <c r="D72" s="135"/>
      <c r="E72" s="81" t="s">
        <v>175</v>
      </c>
      <c r="F72" s="76">
        <v>796</v>
      </c>
      <c r="G72" s="67" t="s">
        <v>130</v>
      </c>
      <c r="H72" s="67">
        <v>16000</v>
      </c>
      <c r="I72" s="125"/>
      <c r="J72" s="125"/>
      <c r="K72" s="128"/>
      <c r="L72" s="131"/>
      <c r="M72" s="131"/>
      <c r="N72" s="131"/>
      <c r="O72" s="132"/>
    </row>
    <row r="73" spans="1:15" ht="27.75" customHeight="1">
      <c r="A73" s="129">
        <v>35</v>
      </c>
      <c r="B73" s="57" t="s">
        <v>177</v>
      </c>
      <c r="C73" s="75" t="s">
        <v>178</v>
      </c>
      <c r="D73" s="144" t="s">
        <v>184</v>
      </c>
      <c r="E73" s="83" t="s">
        <v>179</v>
      </c>
      <c r="F73" s="76">
        <v>362</v>
      </c>
      <c r="G73" s="75" t="s">
        <v>88</v>
      </c>
      <c r="H73" s="75">
        <v>9</v>
      </c>
      <c r="I73" s="122">
        <v>94401375000</v>
      </c>
      <c r="J73" s="122" t="s">
        <v>20</v>
      </c>
      <c r="K73" s="126">
        <v>237054.15</v>
      </c>
      <c r="L73" s="129" t="s">
        <v>101</v>
      </c>
      <c r="M73" s="129" t="s">
        <v>77</v>
      </c>
      <c r="N73" s="129" t="s">
        <v>21</v>
      </c>
      <c r="O73" s="122" t="s">
        <v>23</v>
      </c>
    </row>
    <row r="74" spans="1:15" ht="240.75" customHeight="1">
      <c r="A74" s="131"/>
      <c r="B74" s="57" t="s">
        <v>177</v>
      </c>
      <c r="C74" s="75" t="s">
        <v>178</v>
      </c>
      <c r="D74" s="145"/>
      <c r="E74" s="81" t="s">
        <v>180</v>
      </c>
      <c r="F74" s="76">
        <v>362</v>
      </c>
      <c r="G74" s="75" t="s">
        <v>88</v>
      </c>
      <c r="H74" s="76">
        <v>9</v>
      </c>
      <c r="I74" s="132"/>
      <c r="J74" s="132"/>
      <c r="K74" s="125"/>
      <c r="L74" s="131"/>
      <c r="M74" s="131"/>
      <c r="N74" s="131"/>
      <c r="O74" s="132"/>
    </row>
    <row r="75" spans="1:15">
      <c r="A75" s="191" t="s">
        <v>73</v>
      </c>
      <c r="B75" s="192"/>
      <c r="C75" s="192"/>
      <c r="D75" s="192"/>
      <c r="E75" s="193"/>
      <c r="F75" s="192"/>
      <c r="G75" s="192"/>
      <c r="H75" s="192"/>
      <c r="I75" s="192"/>
      <c r="J75" s="192"/>
      <c r="K75" s="192"/>
      <c r="L75" s="192"/>
      <c r="M75" s="192"/>
      <c r="N75" s="192"/>
      <c r="O75" s="194"/>
    </row>
    <row r="76" spans="1:15" ht="37.5" customHeight="1">
      <c r="A76" s="136">
        <v>36</v>
      </c>
      <c r="B76" s="57" t="s">
        <v>186</v>
      </c>
      <c r="C76" s="91" t="s">
        <v>185</v>
      </c>
      <c r="D76" s="137" t="s">
        <v>190</v>
      </c>
      <c r="E76" s="90" t="s">
        <v>197</v>
      </c>
      <c r="F76" s="85">
        <v>796</v>
      </c>
      <c r="G76" s="86" t="s">
        <v>130</v>
      </c>
      <c r="H76" s="86">
        <v>1500</v>
      </c>
      <c r="I76" s="122">
        <v>94401375000</v>
      </c>
      <c r="J76" s="122" t="s">
        <v>20</v>
      </c>
      <c r="K76" s="142">
        <v>669248.80000000005</v>
      </c>
      <c r="L76" s="122" t="s">
        <v>183</v>
      </c>
      <c r="M76" s="122" t="s">
        <v>85</v>
      </c>
      <c r="N76" s="122" t="s">
        <v>193</v>
      </c>
      <c r="O76" s="122" t="s">
        <v>192</v>
      </c>
    </row>
    <row r="77" spans="1:15" ht="41.25" customHeight="1">
      <c r="A77" s="124"/>
      <c r="B77" s="57" t="s">
        <v>186</v>
      </c>
      <c r="C77" s="86" t="s">
        <v>185</v>
      </c>
      <c r="D77" s="138"/>
      <c r="E77" s="90" t="s">
        <v>194</v>
      </c>
      <c r="F77" s="85">
        <v>796</v>
      </c>
      <c r="G77" s="86" t="s">
        <v>130</v>
      </c>
      <c r="H77" s="86">
        <v>50</v>
      </c>
      <c r="I77" s="140"/>
      <c r="J77" s="140"/>
      <c r="K77" s="143"/>
      <c r="L77" s="123"/>
      <c r="M77" s="123"/>
      <c r="N77" s="123"/>
      <c r="O77" s="123"/>
    </row>
    <row r="78" spans="1:15" ht="44.25" customHeight="1">
      <c r="A78" s="124"/>
      <c r="B78" s="57" t="s">
        <v>186</v>
      </c>
      <c r="C78" s="86" t="s">
        <v>187</v>
      </c>
      <c r="D78" s="138"/>
      <c r="E78" s="90" t="s">
        <v>195</v>
      </c>
      <c r="F78" s="85">
        <v>796</v>
      </c>
      <c r="G78" s="86" t="s">
        <v>130</v>
      </c>
      <c r="H78" s="86">
        <v>400</v>
      </c>
      <c r="I78" s="140"/>
      <c r="J78" s="140"/>
      <c r="K78" s="143"/>
      <c r="L78" s="123"/>
      <c r="M78" s="123"/>
      <c r="N78" s="123"/>
      <c r="O78" s="123"/>
    </row>
    <row r="79" spans="1:15" ht="36.75" customHeight="1">
      <c r="A79" s="125"/>
      <c r="B79" s="57" t="s">
        <v>188</v>
      </c>
      <c r="C79" s="86" t="s">
        <v>189</v>
      </c>
      <c r="D79" s="139"/>
      <c r="E79" s="92" t="s">
        <v>196</v>
      </c>
      <c r="F79" s="85">
        <v>778</v>
      </c>
      <c r="G79" s="86" t="s">
        <v>191</v>
      </c>
      <c r="H79" s="86">
        <v>40</v>
      </c>
      <c r="I79" s="141"/>
      <c r="J79" s="141"/>
      <c r="K79" s="141"/>
      <c r="L79" s="141"/>
      <c r="M79" s="141"/>
      <c r="N79" s="141"/>
      <c r="O79" s="141"/>
    </row>
    <row r="80" spans="1:15" ht="33.75">
      <c r="A80" s="122">
        <v>14</v>
      </c>
      <c r="B80" s="30" t="s">
        <v>50</v>
      </c>
      <c r="C80" s="30" t="s">
        <v>65</v>
      </c>
      <c r="D80" s="137" t="s">
        <v>47</v>
      </c>
      <c r="E80" s="87" t="s">
        <v>102</v>
      </c>
      <c r="F80" s="37">
        <v>166</v>
      </c>
      <c r="G80" s="37" t="s">
        <v>19</v>
      </c>
      <c r="H80" s="37">
        <v>170</v>
      </c>
      <c r="I80" s="122">
        <v>94401375000</v>
      </c>
      <c r="J80" s="122" t="s">
        <v>20</v>
      </c>
      <c r="K80" s="142">
        <v>269815.7</v>
      </c>
      <c r="L80" s="122" t="s">
        <v>157</v>
      </c>
      <c r="M80" s="122" t="s">
        <v>104</v>
      </c>
      <c r="N80" s="122" t="s">
        <v>21</v>
      </c>
      <c r="O80" s="182" t="s">
        <v>23</v>
      </c>
    </row>
    <row r="81" spans="1:15">
      <c r="A81" s="123"/>
      <c r="B81" s="30" t="s">
        <v>50</v>
      </c>
      <c r="C81" s="30" t="s">
        <v>65</v>
      </c>
      <c r="D81" s="173"/>
      <c r="E81" s="87" t="s">
        <v>103</v>
      </c>
      <c r="F81" s="37">
        <v>166</v>
      </c>
      <c r="G81" s="37" t="s">
        <v>19</v>
      </c>
      <c r="H81" s="37">
        <v>330</v>
      </c>
      <c r="I81" s="123"/>
      <c r="J81" s="123"/>
      <c r="K81" s="143"/>
      <c r="L81" s="123"/>
      <c r="M81" s="123"/>
      <c r="N81" s="123"/>
      <c r="O81" s="183"/>
    </row>
    <row r="82" spans="1:15" ht="22.5">
      <c r="A82" s="125"/>
      <c r="B82" s="30" t="s">
        <v>50</v>
      </c>
      <c r="C82" s="30" t="s">
        <v>62</v>
      </c>
      <c r="D82" s="153"/>
      <c r="E82" s="38" t="s">
        <v>57</v>
      </c>
      <c r="F82" s="37">
        <v>166</v>
      </c>
      <c r="G82" s="37" t="s">
        <v>19</v>
      </c>
      <c r="H82" s="37">
        <v>130</v>
      </c>
      <c r="I82" s="154"/>
      <c r="J82" s="125"/>
      <c r="K82" s="125"/>
      <c r="L82" s="125"/>
      <c r="M82" s="125"/>
      <c r="N82" s="154"/>
      <c r="O82" s="184"/>
    </row>
    <row r="83" spans="1:15" ht="12.75" customHeight="1">
      <c r="A83" s="149">
        <v>15</v>
      </c>
      <c r="B83" s="48" t="s">
        <v>50</v>
      </c>
      <c r="C83" s="48" t="s">
        <v>100</v>
      </c>
      <c r="D83" s="181" t="s">
        <v>70</v>
      </c>
      <c r="E83" s="38" t="s">
        <v>71</v>
      </c>
      <c r="F83" s="37">
        <v>166</v>
      </c>
      <c r="G83" s="37" t="s">
        <v>19</v>
      </c>
      <c r="H83" s="37">
        <v>130</v>
      </c>
      <c r="I83" s="149">
        <v>94401375000</v>
      </c>
      <c r="J83" s="149" t="s">
        <v>20</v>
      </c>
      <c r="K83" s="150">
        <v>91516.9</v>
      </c>
      <c r="L83" s="149" t="s">
        <v>157</v>
      </c>
      <c r="M83" s="149" t="s">
        <v>104</v>
      </c>
      <c r="N83" s="149" t="s">
        <v>21</v>
      </c>
      <c r="O83" s="149" t="s">
        <v>23</v>
      </c>
    </row>
    <row r="84" spans="1:15" ht="37.5" customHeight="1">
      <c r="A84" s="149"/>
      <c r="B84" s="48" t="s">
        <v>50</v>
      </c>
      <c r="C84" s="48" t="s">
        <v>100</v>
      </c>
      <c r="D84" s="181"/>
      <c r="E84" s="38" t="s">
        <v>72</v>
      </c>
      <c r="F84" s="37">
        <v>166</v>
      </c>
      <c r="G84" s="37" t="s">
        <v>19</v>
      </c>
      <c r="H84" s="37">
        <v>70</v>
      </c>
      <c r="I84" s="149"/>
      <c r="J84" s="149"/>
      <c r="K84" s="150"/>
      <c r="L84" s="149"/>
      <c r="M84" s="149"/>
      <c r="N84" s="149"/>
      <c r="O84" s="149"/>
    </row>
    <row r="85" spans="1:15" ht="19.5" customHeight="1">
      <c r="A85" s="149">
        <v>16</v>
      </c>
      <c r="B85" s="5" t="s">
        <v>51</v>
      </c>
      <c r="C85" s="5" t="s">
        <v>64</v>
      </c>
      <c r="D85" s="181" t="s">
        <v>41</v>
      </c>
      <c r="E85" s="31" t="s">
        <v>38</v>
      </c>
      <c r="F85" s="37">
        <v>166</v>
      </c>
      <c r="G85" s="37" t="s">
        <v>19</v>
      </c>
      <c r="H85" s="37">
        <v>460</v>
      </c>
      <c r="I85" s="149">
        <v>94401375000</v>
      </c>
      <c r="J85" s="149" t="s">
        <v>20</v>
      </c>
      <c r="K85" s="150">
        <v>188220.97</v>
      </c>
      <c r="L85" s="151" t="s">
        <v>157</v>
      </c>
      <c r="M85" s="151" t="s">
        <v>104</v>
      </c>
      <c r="N85" s="149" t="s">
        <v>21</v>
      </c>
      <c r="O85" s="149" t="s">
        <v>23</v>
      </c>
    </row>
    <row r="86" spans="1:15" ht="21" customHeight="1">
      <c r="A86" s="149"/>
      <c r="B86" s="5" t="s">
        <v>51</v>
      </c>
      <c r="C86" s="5" t="s">
        <v>64</v>
      </c>
      <c r="D86" s="181"/>
      <c r="E86" s="31" t="s">
        <v>39</v>
      </c>
      <c r="F86" s="37">
        <v>166</v>
      </c>
      <c r="G86" s="37" t="s">
        <v>19</v>
      </c>
      <c r="H86" s="37">
        <v>230</v>
      </c>
      <c r="I86" s="149"/>
      <c r="J86" s="149"/>
      <c r="K86" s="150"/>
      <c r="L86" s="151"/>
      <c r="M86" s="151"/>
      <c r="N86" s="149"/>
      <c r="O86" s="149"/>
    </row>
    <row r="87" spans="1:15">
      <c r="A87" s="149"/>
      <c r="B87" s="5" t="s">
        <v>51</v>
      </c>
      <c r="C87" s="5" t="s">
        <v>64</v>
      </c>
      <c r="D87" s="181"/>
      <c r="E87" s="31" t="s">
        <v>66</v>
      </c>
      <c r="F87" s="37">
        <v>166</v>
      </c>
      <c r="G87" s="37" t="s">
        <v>19</v>
      </c>
      <c r="H87" s="37">
        <v>91</v>
      </c>
      <c r="I87" s="149"/>
      <c r="J87" s="149"/>
      <c r="K87" s="150"/>
      <c r="L87" s="151"/>
      <c r="M87" s="151"/>
      <c r="N87" s="149"/>
      <c r="O87" s="149"/>
    </row>
    <row r="88" spans="1:15" ht="18.75" customHeight="1">
      <c r="A88" s="122">
        <v>17</v>
      </c>
      <c r="B88" s="30" t="s">
        <v>54</v>
      </c>
      <c r="C88" s="37" t="s">
        <v>55</v>
      </c>
      <c r="D88" s="137" t="s">
        <v>42</v>
      </c>
      <c r="E88" s="33" t="s">
        <v>63</v>
      </c>
      <c r="F88" s="37">
        <v>112</v>
      </c>
      <c r="G88" s="37" t="s">
        <v>22</v>
      </c>
      <c r="H88" s="37">
        <v>430</v>
      </c>
      <c r="I88" s="122">
        <v>94401375000</v>
      </c>
      <c r="J88" s="122" t="s">
        <v>20</v>
      </c>
      <c r="K88" s="142">
        <v>201939</v>
      </c>
      <c r="L88" s="122" t="s">
        <v>157</v>
      </c>
      <c r="M88" s="122" t="s">
        <v>104</v>
      </c>
      <c r="N88" s="122" t="s">
        <v>21</v>
      </c>
      <c r="O88" s="122" t="s">
        <v>23</v>
      </c>
    </row>
    <row r="89" spans="1:15" ht="21" customHeight="1">
      <c r="A89" s="123"/>
      <c r="B89" s="30" t="s">
        <v>56</v>
      </c>
      <c r="C89" s="37" t="s">
        <v>58</v>
      </c>
      <c r="D89" s="173"/>
      <c r="E89" s="33" t="s">
        <v>43</v>
      </c>
      <c r="F89" s="37">
        <v>166</v>
      </c>
      <c r="G89" s="37" t="s">
        <v>19</v>
      </c>
      <c r="H89" s="37">
        <v>100</v>
      </c>
      <c r="I89" s="123"/>
      <c r="J89" s="123"/>
      <c r="K89" s="143"/>
      <c r="L89" s="123"/>
      <c r="M89" s="123"/>
      <c r="N89" s="123"/>
      <c r="O89" s="123"/>
    </row>
    <row r="90" spans="1:15" ht="18" customHeight="1">
      <c r="A90" s="123"/>
      <c r="B90" s="30" t="s">
        <v>56</v>
      </c>
      <c r="C90" s="37" t="s">
        <v>59</v>
      </c>
      <c r="D90" s="173"/>
      <c r="E90" s="33" t="s">
        <v>44</v>
      </c>
      <c r="F90" s="37">
        <v>166</v>
      </c>
      <c r="G90" s="37" t="s">
        <v>19</v>
      </c>
      <c r="H90" s="37">
        <v>100</v>
      </c>
      <c r="I90" s="123"/>
      <c r="J90" s="123"/>
      <c r="K90" s="143"/>
      <c r="L90" s="123"/>
      <c r="M90" s="123"/>
      <c r="N90" s="123"/>
      <c r="O90" s="123"/>
    </row>
    <row r="91" spans="1:15" ht="15.75" customHeight="1">
      <c r="A91" s="124"/>
      <c r="B91" s="30" t="s">
        <v>60</v>
      </c>
      <c r="C91" s="37" t="s">
        <v>61</v>
      </c>
      <c r="D91" s="152"/>
      <c r="E91" s="33" t="s">
        <v>94</v>
      </c>
      <c r="F91" s="37">
        <v>166</v>
      </c>
      <c r="G91" s="37" t="s">
        <v>19</v>
      </c>
      <c r="H91" s="37">
        <v>110</v>
      </c>
      <c r="I91" s="124"/>
      <c r="J91" s="124"/>
      <c r="K91" s="124"/>
      <c r="L91" s="124"/>
      <c r="M91" s="124"/>
      <c r="N91" s="124"/>
      <c r="O91" s="124"/>
    </row>
    <row r="92" spans="1:15" ht="32.25" customHeight="1">
      <c r="A92" s="125"/>
      <c r="B92" s="30" t="s">
        <v>52</v>
      </c>
      <c r="C92" s="37" t="s">
        <v>53</v>
      </c>
      <c r="D92" s="153"/>
      <c r="E92" s="33" t="s">
        <v>95</v>
      </c>
      <c r="F92" s="37">
        <v>166</v>
      </c>
      <c r="G92" s="37" t="s">
        <v>19</v>
      </c>
      <c r="H92" s="37">
        <v>130</v>
      </c>
      <c r="I92" s="125"/>
      <c r="J92" s="125"/>
      <c r="K92" s="125"/>
      <c r="L92" s="125"/>
      <c r="M92" s="125"/>
      <c r="N92" s="125"/>
      <c r="O92" s="125"/>
    </row>
    <row r="93" spans="1:15" ht="14.25" customHeight="1">
      <c r="A93" s="146">
        <v>18</v>
      </c>
      <c r="B93" s="48" t="s">
        <v>82</v>
      </c>
      <c r="C93" s="48" t="s">
        <v>84</v>
      </c>
      <c r="D93" s="137" t="s">
        <v>87</v>
      </c>
      <c r="E93" s="72" t="s">
        <v>86</v>
      </c>
      <c r="F93" s="70">
        <v>112</v>
      </c>
      <c r="G93" s="70" t="s">
        <v>22</v>
      </c>
      <c r="H93" s="32">
        <v>2280</v>
      </c>
      <c r="I93" s="122">
        <v>94401375000</v>
      </c>
      <c r="J93" s="122" t="s">
        <v>20</v>
      </c>
      <c r="K93" s="142">
        <v>555501.6</v>
      </c>
      <c r="L93" s="122" t="s">
        <v>157</v>
      </c>
      <c r="M93" s="122" t="s">
        <v>104</v>
      </c>
      <c r="N93" s="122" t="s">
        <v>21</v>
      </c>
      <c r="O93" s="122" t="s">
        <v>23</v>
      </c>
    </row>
    <row r="94" spans="1:15" ht="18" customHeight="1">
      <c r="A94" s="185"/>
      <c r="B94" s="48" t="s">
        <v>82</v>
      </c>
      <c r="C94" s="48" t="s">
        <v>84</v>
      </c>
      <c r="D94" s="173"/>
      <c r="E94" s="72" t="s">
        <v>83</v>
      </c>
      <c r="F94" s="69">
        <v>112</v>
      </c>
      <c r="G94" s="69" t="s">
        <v>22</v>
      </c>
      <c r="H94" s="32">
        <v>6000</v>
      </c>
      <c r="I94" s="140"/>
      <c r="J94" s="140"/>
      <c r="K94" s="143"/>
      <c r="L94" s="123"/>
      <c r="M94" s="123"/>
      <c r="N94" s="123"/>
      <c r="O94" s="123"/>
    </row>
    <row r="95" spans="1:15" ht="14.25" customHeight="1">
      <c r="A95" s="186"/>
      <c r="B95" s="48" t="s">
        <v>82</v>
      </c>
      <c r="C95" s="48" t="s">
        <v>81</v>
      </c>
      <c r="D95" s="174"/>
      <c r="E95" s="72" t="s">
        <v>80</v>
      </c>
      <c r="F95" s="69">
        <v>112</v>
      </c>
      <c r="G95" s="69" t="s">
        <v>22</v>
      </c>
      <c r="H95" s="32">
        <v>3000</v>
      </c>
      <c r="I95" s="155"/>
      <c r="J95" s="155"/>
      <c r="K95" s="156"/>
      <c r="L95" s="132"/>
      <c r="M95" s="132"/>
      <c r="N95" s="132"/>
      <c r="O95" s="132"/>
    </row>
    <row r="96" spans="1:15" ht="42.75" customHeight="1">
      <c r="A96" s="115">
        <v>37</v>
      </c>
      <c r="B96" s="57" t="s">
        <v>169</v>
      </c>
      <c r="C96" s="88" t="s">
        <v>170</v>
      </c>
      <c r="D96" s="133" t="s">
        <v>176</v>
      </c>
      <c r="E96" s="81" t="s">
        <v>171</v>
      </c>
      <c r="F96" s="89">
        <v>796</v>
      </c>
      <c r="G96" s="67" t="s">
        <v>130</v>
      </c>
      <c r="H96" s="94">
        <v>2500</v>
      </c>
      <c r="I96" s="118">
        <v>94401375000</v>
      </c>
      <c r="J96" s="122" t="s">
        <v>20</v>
      </c>
      <c r="K96" s="126">
        <v>15920</v>
      </c>
      <c r="L96" s="129" t="s">
        <v>157</v>
      </c>
      <c r="M96" s="129" t="s">
        <v>104</v>
      </c>
      <c r="N96" s="129" t="s">
        <v>21</v>
      </c>
      <c r="O96" s="122" t="s">
        <v>23</v>
      </c>
    </row>
    <row r="97" spans="1:15" ht="36" customHeight="1">
      <c r="A97" s="116"/>
      <c r="B97" s="57" t="s">
        <v>169</v>
      </c>
      <c r="C97" s="88" t="s">
        <v>170</v>
      </c>
      <c r="D97" s="134"/>
      <c r="E97" s="81" t="s">
        <v>172</v>
      </c>
      <c r="F97" s="89">
        <v>796</v>
      </c>
      <c r="G97" s="67" t="s">
        <v>130</v>
      </c>
      <c r="H97" s="93">
        <v>2500</v>
      </c>
      <c r="I97" s="119"/>
      <c r="J97" s="123"/>
      <c r="K97" s="127"/>
      <c r="L97" s="130"/>
      <c r="M97" s="130"/>
      <c r="N97" s="130"/>
      <c r="O97" s="123"/>
    </row>
    <row r="98" spans="1:15" ht="23.25" customHeight="1">
      <c r="A98" s="116"/>
      <c r="B98" s="57" t="s">
        <v>169</v>
      </c>
      <c r="C98" s="88" t="s">
        <v>170</v>
      </c>
      <c r="D98" s="134"/>
      <c r="E98" s="81" t="s">
        <v>173</v>
      </c>
      <c r="F98" s="89">
        <v>796</v>
      </c>
      <c r="G98" s="67" t="s">
        <v>130</v>
      </c>
      <c r="H98" s="93">
        <v>6000</v>
      </c>
      <c r="I98" s="119"/>
      <c r="J98" s="123"/>
      <c r="K98" s="127"/>
      <c r="L98" s="130"/>
      <c r="M98" s="130"/>
      <c r="N98" s="130"/>
      <c r="O98" s="123"/>
    </row>
    <row r="99" spans="1:15" ht="27" customHeight="1">
      <c r="A99" s="116"/>
      <c r="B99" s="57" t="s">
        <v>169</v>
      </c>
      <c r="C99" s="88" t="s">
        <v>170</v>
      </c>
      <c r="D99" s="134"/>
      <c r="E99" s="81" t="s">
        <v>174</v>
      </c>
      <c r="F99" s="89">
        <v>796</v>
      </c>
      <c r="G99" s="67" t="s">
        <v>130</v>
      </c>
      <c r="H99" s="93">
        <v>3000</v>
      </c>
      <c r="I99" s="120"/>
      <c r="J99" s="124"/>
      <c r="K99" s="127"/>
      <c r="L99" s="130"/>
      <c r="M99" s="130"/>
      <c r="N99" s="130"/>
      <c r="O99" s="123"/>
    </row>
    <row r="100" spans="1:15" ht="28.5" customHeight="1">
      <c r="A100" s="117"/>
      <c r="B100" s="57" t="s">
        <v>169</v>
      </c>
      <c r="C100" s="88" t="s">
        <v>170</v>
      </c>
      <c r="D100" s="135"/>
      <c r="E100" s="81" t="s">
        <v>175</v>
      </c>
      <c r="F100" s="89">
        <v>796</v>
      </c>
      <c r="G100" s="67" t="s">
        <v>130</v>
      </c>
      <c r="H100" s="93">
        <v>9000</v>
      </c>
      <c r="I100" s="121"/>
      <c r="J100" s="125"/>
      <c r="K100" s="128"/>
      <c r="L100" s="131"/>
      <c r="M100" s="131"/>
      <c r="N100" s="131"/>
      <c r="O100" s="132"/>
    </row>
    <row r="101" spans="1:15" ht="18" customHeight="1">
      <c r="A101" s="187" t="s">
        <v>76</v>
      </c>
      <c r="B101" s="188"/>
      <c r="C101" s="188"/>
      <c r="D101" s="188"/>
      <c r="E101" s="188"/>
      <c r="F101" s="188"/>
      <c r="G101" s="188"/>
      <c r="H101" s="188"/>
      <c r="I101" s="188"/>
      <c r="J101" s="189"/>
      <c r="K101" s="189"/>
      <c r="L101" s="189"/>
      <c r="M101" s="189"/>
      <c r="N101" s="189"/>
      <c r="O101" s="190"/>
    </row>
    <row r="102" spans="1:15" ht="29.25" customHeight="1">
      <c r="A102" s="97">
        <v>38</v>
      </c>
      <c r="B102" s="101" t="s">
        <v>203</v>
      </c>
      <c r="C102" s="97" t="s">
        <v>199</v>
      </c>
      <c r="D102" s="67" t="s">
        <v>198</v>
      </c>
      <c r="E102" s="67" t="s">
        <v>201</v>
      </c>
      <c r="F102" s="97">
        <v>168</v>
      </c>
      <c r="G102" s="97" t="s">
        <v>202</v>
      </c>
      <c r="H102" s="97">
        <v>42</v>
      </c>
      <c r="I102" s="98">
        <v>94401375000</v>
      </c>
      <c r="J102" s="98" t="s">
        <v>20</v>
      </c>
      <c r="K102" s="102">
        <v>231000</v>
      </c>
      <c r="L102" s="97" t="s">
        <v>200</v>
      </c>
      <c r="M102" s="97" t="s">
        <v>74</v>
      </c>
      <c r="N102" s="98" t="s">
        <v>111</v>
      </c>
      <c r="O102" s="98" t="s">
        <v>23</v>
      </c>
    </row>
    <row r="103" spans="1:15" ht="113.25" customHeight="1">
      <c r="A103" s="100">
        <v>39</v>
      </c>
      <c r="B103" s="100" t="s">
        <v>204</v>
      </c>
      <c r="C103" s="100" t="s">
        <v>205</v>
      </c>
      <c r="D103" s="67" t="s">
        <v>207</v>
      </c>
      <c r="E103" s="67" t="s">
        <v>206</v>
      </c>
      <c r="F103" s="100">
        <v>876</v>
      </c>
      <c r="G103" s="100" t="s">
        <v>208</v>
      </c>
      <c r="H103" s="100">
        <v>1</v>
      </c>
      <c r="I103" s="100">
        <v>94401375000</v>
      </c>
      <c r="J103" s="100" t="s">
        <v>20</v>
      </c>
      <c r="K103" s="102">
        <v>300000</v>
      </c>
      <c r="L103" s="100" t="s">
        <v>74</v>
      </c>
      <c r="M103" s="103" t="s">
        <v>209</v>
      </c>
      <c r="N103" s="99" t="s">
        <v>111</v>
      </c>
      <c r="O103" s="99" t="s">
        <v>23</v>
      </c>
    </row>
    <row r="104" spans="1:15" ht="33.75" customHeight="1">
      <c r="A104" s="151">
        <v>40</v>
      </c>
      <c r="B104" s="48" t="s">
        <v>158</v>
      </c>
      <c r="C104" s="108" t="s">
        <v>160</v>
      </c>
      <c r="D104" s="181" t="s">
        <v>162</v>
      </c>
      <c r="E104" s="67" t="s">
        <v>220</v>
      </c>
      <c r="F104" s="108">
        <v>796</v>
      </c>
      <c r="G104" s="108" t="s">
        <v>130</v>
      </c>
      <c r="H104" s="108">
        <v>306</v>
      </c>
      <c r="I104" s="149">
        <v>94401375000</v>
      </c>
      <c r="J104" s="149" t="s">
        <v>20</v>
      </c>
      <c r="K104" s="150">
        <v>96545.16</v>
      </c>
      <c r="L104" s="149" t="s">
        <v>74</v>
      </c>
      <c r="M104" s="149" t="s">
        <v>77</v>
      </c>
      <c r="N104" s="149" t="s">
        <v>21</v>
      </c>
      <c r="O104" s="149" t="s">
        <v>23</v>
      </c>
    </row>
    <row r="105" spans="1:15" ht="36.75" customHeight="1">
      <c r="A105" s="205"/>
      <c r="B105" s="48" t="s">
        <v>158</v>
      </c>
      <c r="C105" s="108" t="s">
        <v>160</v>
      </c>
      <c r="D105" s="206"/>
      <c r="E105" s="67" t="s">
        <v>221</v>
      </c>
      <c r="F105" s="108">
        <v>796</v>
      </c>
      <c r="G105" s="108" t="s">
        <v>130</v>
      </c>
      <c r="H105" s="108">
        <v>354</v>
      </c>
      <c r="I105" s="198"/>
      <c r="J105" s="198"/>
      <c r="K105" s="198"/>
      <c r="L105" s="198"/>
      <c r="M105" s="198"/>
      <c r="N105" s="198"/>
      <c r="O105" s="198"/>
    </row>
    <row r="106" spans="1:15" ht="38.25" customHeight="1">
      <c r="A106" s="205"/>
      <c r="B106" s="48" t="s">
        <v>158</v>
      </c>
      <c r="C106" s="108" t="s">
        <v>160</v>
      </c>
      <c r="D106" s="206"/>
      <c r="E106" s="67" t="s">
        <v>222</v>
      </c>
      <c r="F106" s="108">
        <v>796</v>
      </c>
      <c r="G106" s="108" t="s">
        <v>130</v>
      </c>
      <c r="H106" s="108">
        <v>1440</v>
      </c>
      <c r="I106" s="198"/>
      <c r="J106" s="198"/>
      <c r="K106" s="198"/>
      <c r="L106" s="198"/>
      <c r="M106" s="198"/>
      <c r="N106" s="198"/>
      <c r="O106" s="198"/>
    </row>
    <row r="107" spans="1:15" ht="35.25" customHeight="1">
      <c r="A107" s="205"/>
      <c r="B107" s="48" t="s">
        <v>158</v>
      </c>
      <c r="C107" s="108" t="s">
        <v>160</v>
      </c>
      <c r="D107" s="206"/>
      <c r="E107" s="67" t="s">
        <v>223</v>
      </c>
      <c r="F107" s="108">
        <v>796</v>
      </c>
      <c r="G107" s="108" t="s">
        <v>130</v>
      </c>
      <c r="H107" s="108">
        <v>1824</v>
      </c>
      <c r="I107" s="198"/>
      <c r="J107" s="198"/>
      <c r="K107" s="198"/>
      <c r="L107" s="198"/>
      <c r="M107" s="198"/>
      <c r="N107" s="198"/>
      <c r="O107" s="198"/>
    </row>
    <row r="108" spans="1:15" ht="27.75" customHeight="1">
      <c r="A108" s="205"/>
      <c r="B108" s="48" t="s">
        <v>159</v>
      </c>
      <c r="C108" s="108" t="s">
        <v>161</v>
      </c>
      <c r="D108" s="206"/>
      <c r="E108" s="67" t="s">
        <v>224</v>
      </c>
      <c r="F108" s="108">
        <v>796</v>
      </c>
      <c r="G108" s="108" t="s">
        <v>130</v>
      </c>
      <c r="H108" s="108">
        <v>516</v>
      </c>
      <c r="I108" s="198"/>
      <c r="J108" s="198"/>
      <c r="K108" s="198"/>
      <c r="L108" s="198"/>
      <c r="M108" s="198"/>
      <c r="N108" s="198"/>
      <c r="O108" s="198"/>
    </row>
    <row r="109" spans="1:15" ht="27.75" customHeight="1">
      <c r="A109" s="205"/>
      <c r="B109" s="48" t="s">
        <v>159</v>
      </c>
      <c r="C109" s="108" t="s">
        <v>161</v>
      </c>
      <c r="D109" s="206"/>
      <c r="E109" s="67" t="s">
        <v>225</v>
      </c>
      <c r="F109" s="108">
        <v>796</v>
      </c>
      <c r="G109" s="108" t="s">
        <v>130</v>
      </c>
      <c r="H109" s="108">
        <v>1500</v>
      </c>
      <c r="I109" s="198"/>
      <c r="J109" s="198"/>
      <c r="K109" s="198"/>
      <c r="L109" s="198"/>
      <c r="M109" s="198"/>
      <c r="N109" s="198"/>
      <c r="O109" s="198"/>
    </row>
    <row r="110" spans="1:15" ht="39.75" customHeight="1">
      <c r="A110" s="123">
        <v>19</v>
      </c>
      <c r="B110" s="57" t="s">
        <v>50</v>
      </c>
      <c r="C110" s="57" t="s">
        <v>65</v>
      </c>
      <c r="D110" s="173" t="s">
        <v>47</v>
      </c>
      <c r="E110" s="96" t="s">
        <v>102</v>
      </c>
      <c r="F110" s="95">
        <v>166</v>
      </c>
      <c r="G110" s="95" t="s">
        <v>19</v>
      </c>
      <c r="H110" s="95">
        <v>370</v>
      </c>
      <c r="I110" s="123">
        <v>94401375000</v>
      </c>
      <c r="J110" s="123" t="s">
        <v>20</v>
      </c>
      <c r="K110" s="143">
        <v>408885</v>
      </c>
      <c r="L110" s="123" t="s">
        <v>74</v>
      </c>
      <c r="M110" s="123" t="s">
        <v>77</v>
      </c>
      <c r="N110" s="123" t="s">
        <v>21</v>
      </c>
      <c r="O110" s="123" t="s">
        <v>23</v>
      </c>
    </row>
    <row r="111" spans="1:15" ht="26.25" customHeight="1">
      <c r="A111" s="123"/>
      <c r="B111" s="48" t="s">
        <v>50</v>
      </c>
      <c r="C111" s="48" t="s">
        <v>65</v>
      </c>
      <c r="D111" s="173"/>
      <c r="E111" s="72" t="s">
        <v>103</v>
      </c>
      <c r="F111" s="70">
        <v>166</v>
      </c>
      <c r="G111" s="70" t="s">
        <v>19</v>
      </c>
      <c r="H111" s="70">
        <v>750</v>
      </c>
      <c r="I111" s="123"/>
      <c r="J111" s="123"/>
      <c r="K111" s="143"/>
      <c r="L111" s="123"/>
      <c r="M111" s="123"/>
      <c r="N111" s="123"/>
      <c r="O111" s="123"/>
    </row>
    <row r="112" spans="1:15" ht="24" customHeight="1">
      <c r="A112" s="132"/>
      <c r="B112" s="48" t="s">
        <v>50</v>
      </c>
      <c r="C112" s="48" t="s">
        <v>62</v>
      </c>
      <c r="D112" s="174"/>
      <c r="E112" s="72" t="s">
        <v>57</v>
      </c>
      <c r="F112" s="70">
        <v>166</v>
      </c>
      <c r="G112" s="70" t="s">
        <v>19</v>
      </c>
      <c r="H112" s="70">
        <v>300</v>
      </c>
      <c r="I112" s="132"/>
      <c r="J112" s="132"/>
      <c r="K112" s="156"/>
      <c r="L112" s="132"/>
      <c r="M112" s="132"/>
      <c r="N112" s="132"/>
      <c r="O112" s="132"/>
    </row>
    <row r="113" spans="1:15" ht="27" customHeight="1">
      <c r="A113" s="122">
        <v>20</v>
      </c>
      <c r="B113" s="48" t="s">
        <v>50</v>
      </c>
      <c r="C113" s="48" t="s">
        <v>100</v>
      </c>
      <c r="D113" s="137" t="s">
        <v>70</v>
      </c>
      <c r="E113" s="72" t="s">
        <v>71</v>
      </c>
      <c r="F113" s="70">
        <v>166</v>
      </c>
      <c r="G113" s="70" t="s">
        <v>19</v>
      </c>
      <c r="H113" s="70">
        <v>300</v>
      </c>
      <c r="I113" s="122">
        <v>94401375000</v>
      </c>
      <c r="J113" s="122" t="s">
        <v>20</v>
      </c>
      <c r="K113" s="142">
        <v>136500</v>
      </c>
      <c r="L113" s="122" t="s">
        <v>74</v>
      </c>
      <c r="M113" s="122" t="s">
        <v>77</v>
      </c>
      <c r="N113" s="122" t="s">
        <v>21</v>
      </c>
      <c r="O113" s="122" t="s">
        <v>23</v>
      </c>
    </row>
    <row r="114" spans="1:15" ht="27" customHeight="1">
      <c r="A114" s="132"/>
      <c r="B114" s="48" t="s">
        <v>50</v>
      </c>
      <c r="C114" s="48" t="s">
        <v>100</v>
      </c>
      <c r="D114" s="174"/>
      <c r="E114" s="72" t="s">
        <v>72</v>
      </c>
      <c r="F114" s="70">
        <v>166</v>
      </c>
      <c r="G114" s="70" t="s">
        <v>19</v>
      </c>
      <c r="H114" s="70">
        <v>150</v>
      </c>
      <c r="I114" s="132"/>
      <c r="J114" s="132"/>
      <c r="K114" s="156"/>
      <c r="L114" s="132"/>
      <c r="M114" s="132"/>
      <c r="N114" s="132"/>
      <c r="O114" s="132"/>
    </row>
    <row r="115" spans="1:15" ht="27" customHeight="1">
      <c r="A115" s="149">
        <v>21</v>
      </c>
      <c r="B115" s="5" t="s">
        <v>51</v>
      </c>
      <c r="C115" s="5" t="s">
        <v>64</v>
      </c>
      <c r="D115" s="181" t="s">
        <v>41</v>
      </c>
      <c r="E115" s="31" t="s">
        <v>38</v>
      </c>
      <c r="F115" s="47">
        <v>166</v>
      </c>
      <c r="G115" s="47" t="s">
        <v>19</v>
      </c>
      <c r="H115" s="37">
        <v>1000</v>
      </c>
      <c r="I115" s="149">
        <v>94401375000</v>
      </c>
      <c r="J115" s="149" t="s">
        <v>20</v>
      </c>
      <c r="K115" s="150">
        <v>333978.25</v>
      </c>
      <c r="L115" s="151" t="s">
        <v>74</v>
      </c>
      <c r="M115" s="151" t="s">
        <v>77</v>
      </c>
      <c r="N115" s="149" t="s">
        <v>21</v>
      </c>
      <c r="O115" s="149" t="s">
        <v>23</v>
      </c>
    </row>
    <row r="116" spans="1:15" ht="27" customHeight="1">
      <c r="A116" s="149"/>
      <c r="B116" s="5" t="s">
        <v>51</v>
      </c>
      <c r="C116" s="5" t="s">
        <v>64</v>
      </c>
      <c r="D116" s="181"/>
      <c r="E116" s="31" t="s">
        <v>39</v>
      </c>
      <c r="F116" s="47">
        <v>166</v>
      </c>
      <c r="G116" s="47" t="s">
        <v>19</v>
      </c>
      <c r="H116" s="37">
        <v>550</v>
      </c>
      <c r="I116" s="149"/>
      <c r="J116" s="149"/>
      <c r="K116" s="150"/>
      <c r="L116" s="151"/>
      <c r="M116" s="151"/>
      <c r="N116" s="149"/>
      <c r="O116" s="149"/>
    </row>
    <row r="117" spans="1:15" ht="27" customHeight="1">
      <c r="A117" s="149"/>
      <c r="B117" s="5" t="s">
        <v>51</v>
      </c>
      <c r="C117" s="5" t="s">
        <v>64</v>
      </c>
      <c r="D117" s="181"/>
      <c r="E117" s="31" t="s">
        <v>66</v>
      </c>
      <c r="F117" s="47">
        <v>166</v>
      </c>
      <c r="G117" s="47" t="s">
        <v>19</v>
      </c>
      <c r="H117" s="37">
        <v>195</v>
      </c>
      <c r="I117" s="149"/>
      <c r="J117" s="149"/>
      <c r="K117" s="150"/>
      <c r="L117" s="151"/>
      <c r="M117" s="151"/>
      <c r="N117" s="149"/>
      <c r="O117" s="149"/>
    </row>
    <row r="118" spans="1:15" ht="27" customHeight="1">
      <c r="A118" s="122">
        <v>22</v>
      </c>
      <c r="B118" s="48" t="s">
        <v>54</v>
      </c>
      <c r="C118" s="47" t="s">
        <v>55</v>
      </c>
      <c r="D118" s="137" t="s">
        <v>42</v>
      </c>
      <c r="E118" s="33" t="s">
        <v>63</v>
      </c>
      <c r="F118" s="47">
        <v>112</v>
      </c>
      <c r="G118" s="47" t="s">
        <v>22</v>
      </c>
      <c r="H118" s="37">
        <v>1000</v>
      </c>
      <c r="I118" s="122">
        <v>94401375000</v>
      </c>
      <c r="J118" s="122" t="s">
        <v>20</v>
      </c>
      <c r="K118" s="142">
        <v>362971.6</v>
      </c>
      <c r="L118" s="122" t="s">
        <v>74</v>
      </c>
      <c r="M118" s="122" t="s">
        <v>77</v>
      </c>
      <c r="N118" s="122" t="s">
        <v>21</v>
      </c>
      <c r="O118" s="122" t="s">
        <v>23</v>
      </c>
    </row>
    <row r="119" spans="1:15" ht="27" customHeight="1">
      <c r="A119" s="123"/>
      <c r="B119" s="48" t="s">
        <v>56</v>
      </c>
      <c r="C119" s="47" t="s">
        <v>58</v>
      </c>
      <c r="D119" s="173"/>
      <c r="E119" s="33" t="s">
        <v>43</v>
      </c>
      <c r="F119" s="47">
        <v>166</v>
      </c>
      <c r="G119" s="47" t="s">
        <v>19</v>
      </c>
      <c r="H119" s="37">
        <v>220</v>
      </c>
      <c r="I119" s="123"/>
      <c r="J119" s="123"/>
      <c r="K119" s="143"/>
      <c r="L119" s="123"/>
      <c r="M119" s="123"/>
      <c r="N119" s="123"/>
      <c r="O119" s="123"/>
    </row>
    <row r="120" spans="1:15" ht="27" customHeight="1">
      <c r="A120" s="123"/>
      <c r="B120" s="48" t="s">
        <v>56</v>
      </c>
      <c r="C120" s="47" t="s">
        <v>59</v>
      </c>
      <c r="D120" s="173"/>
      <c r="E120" s="33" t="s">
        <v>44</v>
      </c>
      <c r="F120" s="47">
        <v>166</v>
      </c>
      <c r="G120" s="47" t="s">
        <v>19</v>
      </c>
      <c r="H120" s="37">
        <v>220</v>
      </c>
      <c r="I120" s="123"/>
      <c r="J120" s="123"/>
      <c r="K120" s="143"/>
      <c r="L120" s="123"/>
      <c r="M120" s="123"/>
      <c r="N120" s="123"/>
      <c r="O120" s="123"/>
    </row>
    <row r="121" spans="1:15" ht="27" customHeight="1">
      <c r="A121" s="124"/>
      <c r="B121" s="48" t="s">
        <v>60</v>
      </c>
      <c r="C121" s="47" t="s">
        <v>61</v>
      </c>
      <c r="D121" s="152"/>
      <c r="E121" s="33" t="s">
        <v>94</v>
      </c>
      <c r="F121" s="47">
        <v>166</v>
      </c>
      <c r="G121" s="47" t="s">
        <v>19</v>
      </c>
      <c r="H121" s="37">
        <v>250</v>
      </c>
      <c r="I121" s="124"/>
      <c r="J121" s="124"/>
      <c r="K121" s="124"/>
      <c r="L121" s="124"/>
      <c r="M121" s="124"/>
      <c r="N121" s="124"/>
      <c r="O121" s="124"/>
    </row>
    <row r="122" spans="1:15" ht="22.5" customHeight="1">
      <c r="A122" s="125"/>
      <c r="B122" s="48" t="s">
        <v>52</v>
      </c>
      <c r="C122" s="47" t="s">
        <v>53</v>
      </c>
      <c r="D122" s="153"/>
      <c r="E122" s="33" t="s">
        <v>95</v>
      </c>
      <c r="F122" s="47">
        <v>166</v>
      </c>
      <c r="G122" s="47" t="s">
        <v>19</v>
      </c>
      <c r="H122" s="37">
        <v>300</v>
      </c>
      <c r="I122" s="125"/>
      <c r="J122" s="125"/>
      <c r="K122" s="125"/>
      <c r="L122" s="125"/>
      <c r="M122" s="125"/>
      <c r="N122" s="125"/>
      <c r="O122" s="125"/>
    </row>
    <row r="123" spans="1:15" ht="27.75" customHeight="1">
      <c r="A123" s="146">
        <v>23</v>
      </c>
      <c r="B123" s="48" t="s">
        <v>82</v>
      </c>
      <c r="C123" s="48" t="s">
        <v>84</v>
      </c>
      <c r="D123" s="137" t="s">
        <v>87</v>
      </c>
      <c r="E123" s="72" t="s">
        <v>86</v>
      </c>
      <c r="F123" s="70">
        <v>112</v>
      </c>
      <c r="G123" s="70" t="s">
        <v>22</v>
      </c>
      <c r="H123" s="32">
        <v>2280</v>
      </c>
      <c r="I123" s="122">
        <v>94401375000</v>
      </c>
      <c r="J123" s="122" t="s">
        <v>20</v>
      </c>
      <c r="K123" s="142">
        <v>538551.6</v>
      </c>
      <c r="L123" s="122" t="s">
        <v>74</v>
      </c>
      <c r="M123" s="122" t="s">
        <v>77</v>
      </c>
      <c r="N123" s="122" t="s">
        <v>21</v>
      </c>
      <c r="O123" s="122" t="s">
        <v>23</v>
      </c>
    </row>
    <row r="124" spans="1:15" ht="18" customHeight="1">
      <c r="A124" s="203"/>
      <c r="B124" s="48" t="s">
        <v>82</v>
      </c>
      <c r="C124" s="48" t="s">
        <v>84</v>
      </c>
      <c r="D124" s="173"/>
      <c r="E124" s="72" t="s">
        <v>83</v>
      </c>
      <c r="F124" s="69">
        <v>112</v>
      </c>
      <c r="G124" s="69" t="s">
        <v>22</v>
      </c>
      <c r="H124" s="32">
        <v>6000</v>
      </c>
      <c r="I124" s="140"/>
      <c r="J124" s="140"/>
      <c r="K124" s="143"/>
      <c r="L124" s="123"/>
      <c r="M124" s="123"/>
      <c r="N124" s="123"/>
      <c r="O124" s="123"/>
    </row>
    <row r="125" spans="1:15" ht="24" customHeight="1">
      <c r="A125" s="204"/>
      <c r="B125" s="48" t="s">
        <v>82</v>
      </c>
      <c r="C125" s="48" t="s">
        <v>81</v>
      </c>
      <c r="D125" s="174"/>
      <c r="E125" s="72" t="s">
        <v>80</v>
      </c>
      <c r="F125" s="69">
        <v>112</v>
      </c>
      <c r="G125" s="69" t="s">
        <v>22</v>
      </c>
      <c r="H125" s="32">
        <v>3200</v>
      </c>
      <c r="I125" s="155"/>
      <c r="J125" s="155"/>
      <c r="K125" s="156"/>
      <c r="L125" s="132"/>
      <c r="M125" s="132"/>
      <c r="N125" s="132"/>
      <c r="O125" s="132"/>
    </row>
    <row r="126" spans="1:15" ht="24.75" customHeight="1">
      <c r="A126" s="106">
        <v>41</v>
      </c>
      <c r="B126" s="101" t="s">
        <v>214</v>
      </c>
      <c r="C126" s="106" t="s">
        <v>210</v>
      </c>
      <c r="D126" s="67" t="s">
        <v>211</v>
      </c>
      <c r="E126" s="67" t="s">
        <v>212</v>
      </c>
      <c r="F126" s="106">
        <v>796</v>
      </c>
      <c r="G126" s="106" t="s">
        <v>130</v>
      </c>
      <c r="H126" s="106">
        <v>74</v>
      </c>
      <c r="I126" s="40">
        <v>94401375000</v>
      </c>
      <c r="J126" s="104" t="s">
        <v>20</v>
      </c>
      <c r="K126" s="105">
        <v>199800</v>
      </c>
      <c r="L126" s="104" t="s">
        <v>104</v>
      </c>
      <c r="M126" s="104" t="s">
        <v>213</v>
      </c>
      <c r="N126" s="104" t="s">
        <v>111</v>
      </c>
      <c r="O126" s="104" t="s">
        <v>23</v>
      </c>
    </row>
    <row r="127" spans="1:15" ht="36.75" customHeight="1">
      <c r="A127" s="129">
        <v>42</v>
      </c>
      <c r="B127" s="57" t="s">
        <v>169</v>
      </c>
      <c r="C127" s="107" t="s">
        <v>170</v>
      </c>
      <c r="D127" s="133" t="s">
        <v>176</v>
      </c>
      <c r="E127" s="67" t="s">
        <v>215</v>
      </c>
      <c r="F127" s="109">
        <v>796</v>
      </c>
      <c r="G127" s="109" t="s">
        <v>130</v>
      </c>
      <c r="H127" s="109">
        <v>8500</v>
      </c>
      <c r="I127" s="122">
        <v>94401375000</v>
      </c>
      <c r="J127" s="122" t="s">
        <v>20</v>
      </c>
      <c r="K127" s="142">
        <v>97120</v>
      </c>
      <c r="L127" s="122" t="s">
        <v>104</v>
      </c>
      <c r="M127" s="122" t="s">
        <v>77</v>
      </c>
      <c r="N127" s="122" t="s">
        <v>21</v>
      </c>
      <c r="O127" s="122" t="s">
        <v>23</v>
      </c>
    </row>
    <row r="128" spans="1:15" ht="35.25" customHeight="1">
      <c r="A128" s="130"/>
      <c r="B128" s="57" t="s">
        <v>169</v>
      </c>
      <c r="C128" s="107" t="s">
        <v>170</v>
      </c>
      <c r="D128" s="134"/>
      <c r="E128" s="67" t="s">
        <v>216</v>
      </c>
      <c r="F128" s="109">
        <v>796</v>
      </c>
      <c r="G128" s="109" t="s">
        <v>130</v>
      </c>
      <c r="H128" s="109">
        <v>10500</v>
      </c>
      <c r="I128" s="123"/>
      <c r="J128" s="123"/>
      <c r="K128" s="143"/>
      <c r="L128" s="123"/>
      <c r="M128" s="123"/>
      <c r="N128" s="123"/>
      <c r="O128" s="123"/>
    </row>
    <row r="129" spans="1:15" ht="25.5" customHeight="1">
      <c r="A129" s="130"/>
      <c r="B129" s="57" t="s">
        <v>169</v>
      </c>
      <c r="C129" s="107" t="s">
        <v>170</v>
      </c>
      <c r="D129" s="134"/>
      <c r="E129" s="67" t="s">
        <v>217</v>
      </c>
      <c r="F129" s="109">
        <v>796</v>
      </c>
      <c r="G129" s="109" t="s">
        <v>130</v>
      </c>
      <c r="H129" s="109">
        <v>38000</v>
      </c>
      <c r="I129" s="123"/>
      <c r="J129" s="123"/>
      <c r="K129" s="143"/>
      <c r="L129" s="123"/>
      <c r="M129" s="123"/>
      <c r="N129" s="123"/>
      <c r="O129" s="123"/>
    </row>
    <row r="130" spans="1:15" ht="30" customHeight="1">
      <c r="A130" s="130"/>
      <c r="B130" s="57" t="s">
        <v>169</v>
      </c>
      <c r="C130" s="107" t="s">
        <v>170</v>
      </c>
      <c r="D130" s="134"/>
      <c r="E130" s="67" t="s">
        <v>218</v>
      </c>
      <c r="F130" s="109">
        <v>796</v>
      </c>
      <c r="G130" s="109" t="s">
        <v>130</v>
      </c>
      <c r="H130" s="109">
        <v>18500</v>
      </c>
      <c r="I130" s="123"/>
      <c r="J130" s="123"/>
      <c r="K130" s="143"/>
      <c r="L130" s="123"/>
      <c r="M130" s="123"/>
      <c r="N130" s="123"/>
      <c r="O130" s="123"/>
    </row>
    <row r="131" spans="1:15" ht="24.75" customHeight="1">
      <c r="A131" s="130"/>
      <c r="B131" s="114" t="s">
        <v>169</v>
      </c>
      <c r="C131" s="110" t="s">
        <v>170</v>
      </c>
      <c r="D131" s="135"/>
      <c r="E131" s="67" t="s">
        <v>219</v>
      </c>
      <c r="F131" s="111">
        <v>796</v>
      </c>
      <c r="G131" s="111" t="s">
        <v>130</v>
      </c>
      <c r="H131" s="111">
        <v>30000</v>
      </c>
      <c r="I131" s="123"/>
      <c r="J131" s="123"/>
      <c r="K131" s="143"/>
      <c r="L131" s="123"/>
      <c r="M131" s="123"/>
      <c r="N131" s="123"/>
      <c r="O131" s="123"/>
    </row>
    <row r="132" spans="1:15" ht="82.5" customHeight="1">
      <c r="A132" s="94">
        <v>43</v>
      </c>
      <c r="B132" s="94" t="s">
        <v>226</v>
      </c>
      <c r="C132" s="94" t="s">
        <v>233</v>
      </c>
      <c r="D132" s="67" t="s">
        <v>229</v>
      </c>
      <c r="E132" s="67" t="s">
        <v>230</v>
      </c>
      <c r="F132" s="94">
        <v>876</v>
      </c>
      <c r="G132" s="94" t="s">
        <v>208</v>
      </c>
      <c r="H132" s="112">
        <v>1</v>
      </c>
      <c r="I132" s="112">
        <v>94401375000</v>
      </c>
      <c r="J132" s="112" t="s">
        <v>20</v>
      </c>
      <c r="K132" s="102">
        <v>114347</v>
      </c>
      <c r="L132" s="112" t="s">
        <v>227</v>
      </c>
      <c r="M132" s="112" t="s">
        <v>228</v>
      </c>
      <c r="N132" s="112" t="s">
        <v>111</v>
      </c>
      <c r="O132" s="113" t="s">
        <v>23</v>
      </c>
    </row>
    <row r="133" spans="1:15" ht="20.25" customHeight="1">
      <c r="A133" s="191" t="s">
        <v>78</v>
      </c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4"/>
    </row>
    <row r="134" spans="1:15" ht="34.5" customHeight="1">
      <c r="A134" s="122">
        <v>24</v>
      </c>
      <c r="B134" s="48" t="s">
        <v>50</v>
      </c>
      <c r="C134" s="48" t="s">
        <v>65</v>
      </c>
      <c r="D134" s="137" t="s">
        <v>47</v>
      </c>
      <c r="E134" s="49" t="s">
        <v>102</v>
      </c>
      <c r="F134" s="47">
        <v>166</v>
      </c>
      <c r="G134" s="47" t="s">
        <v>19</v>
      </c>
      <c r="H134" s="37">
        <v>300</v>
      </c>
      <c r="I134" s="122">
        <v>94401375000</v>
      </c>
      <c r="J134" s="122" t="s">
        <v>20</v>
      </c>
      <c r="K134" s="142">
        <v>333000</v>
      </c>
      <c r="L134" s="122" t="s">
        <v>77</v>
      </c>
      <c r="M134" s="122" t="s">
        <v>79</v>
      </c>
      <c r="N134" s="122" t="s">
        <v>21</v>
      </c>
      <c r="O134" s="182" t="s">
        <v>23</v>
      </c>
    </row>
    <row r="135" spans="1:15" ht="15" customHeight="1">
      <c r="A135" s="123"/>
      <c r="B135" s="48" t="s">
        <v>50</v>
      </c>
      <c r="C135" s="48" t="s">
        <v>65</v>
      </c>
      <c r="D135" s="173"/>
      <c r="E135" s="49" t="s">
        <v>103</v>
      </c>
      <c r="F135" s="47">
        <v>166</v>
      </c>
      <c r="G135" s="47" t="s">
        <v>19</v>
      </c>
      <c r="H135" s="37">
        <v>600</v>
      </c>
      <c r="I135" s="123"/>
      <c r="J135" s="123"/>
      <c r="K135" s="143"/>
      <c r="L135" s="123"/>
      <c r="M135" s="123"/>
      <c r="N135" s="123"/>
      <c r="O135" s="183"/>
    </row>
    <row r="136" spans="1:15" ht="27" customHeight="1">
      <c r="A136" s="125"/>
      <c r="B136" s="48" t="s">
        <v>50</v>
      </c>
      <c r="C136" s="48" t="s">
        <v>62</v>
      </c>
      <c r="D136" s="153"/>
      <c r="E136" s="49" t="s">
        <v>57</v>
      </c>
      <c r="F136" s="47">
        <v>166</v>
      </c>
      <c r="G136" s="47" t="s">
        <v>19</v>
      </c>
      <c r="H136" s="37">
        <v>240</v>
      </c>
      <c r="I136" s="154"/>
      <c r="J136" s="125"/>
      <c r="K136" s="125"/>
      <c r="L136" s="125"/>
      <c r="M136" s="125"/>
      <c r="N136" s="154"/>
      <c r="O136" s="184"/>
    </row>
    <row r="137" spans="1:15" ht="22.5" customHeight="1">
      <c r="A137" s="149">
        <v>25</v>
      </c>
      <c r="B137" s="48" t="s">
        <v>50</v>
      </c>
      <c r="C137" s="48" t="s">
        <v>100</v>
      </c>
      <c r="D137" s="181" t="s">
        <v>70</v>
      </c>
      <c r="E137" s="49" t="s">
        <v>71</v>
      </c>
      <c r="F137" s="47">
        <v>166</v>
      </c>
      <c r="G137" s="47" t="s">
        <v>19</v>
      </c>
      <c r="H137" s="37">
        <v>240</v>
      </c>
      <c r="I137" s="149">
        <v>94401375000</v>
      </c>
      <c r="J137" s="149" t="s">
        <v>20</v>
      </c>
      <c r="K137" s="150">
        <v>115200</v>
      </c>
      <c r="L137" s="149" t="s">
        <v>77</v>
      </c>
      <c r="M137" s="149" t="s">
        <v>79</v>
      </c>
      <c r="N137" s="149" t="s">
        <v>21</v>
      </c>
      <c r="O137" s="149" t="s">
        <v>23</v>
      </c>
    </row>
    <row r="138" spans="1:15" ht="27.75" customHeight="1">
      <c r="A138" s="149"/>
      <c r="B138" s="48" t="s">
        <v>50</v>
      </c>
      <c r="C138" s="48" t="s">
        <v>100</v>
      </c>
      <c r="D138" s="181"/>
      <c r="E138" s="49" t="s">
        <v>72</v>
      </c>
      <c r="F138" s="47">
        <v>166</v>
      </c>
      <c r="G138" s="47" t="s">
        <v>19</v>
      </c>
      <c r="H138" s="37">
        <v>120</v>
      </c>
      <c r="I138" s="149"/>
      <c r="J138" s="149"/>
      <c r="K138" s="150"/>
      <c r="L138" s="149"/>
      <c r="M138" s="149"/>
      <c r="N138" s="149"/>
      <c r="O138" s="149"/>
    </row>
    <row r="139" spans="1:15" ht="30.75" customHeight="1">
      <c r="A139" s="149">
        <v>26</v>
      </c>
      <c r="B139" s="5" t="s">
        <v>51</v>
      </c>
      <c r="C139" s="5" t="s">
        <v>64</v>
      </c>
      <c r="D139" s="181" t="s">
        <v>41</v>
      </c>
      <c r="E139" s="31" t="s">
        <v>38</v>
      </c>
      <c r="F139" s="47">
        <v>166</v>
      </c>
      <c r="G139" s="47" t="s">
        <v>19</v>
      </c>
      <c r="H139" s="37">
        <v>840</v>
      </c>
      <c r="I139" s="149">
        <v>94401375000</v>
      </c>
      <c r="J139" s="149" t="s">
        <v>20</v>
      </c>
      <c r="K139" s="150">
        <v>205080</v>
      </c>
      <c r="L139" s="151" t="s">
        <v>77</v>
      </c>
      <c r="M139" s="151" t="s">
        <v>79</v>
      </c>
      <c r="N139" s="149" t="s">
        <v>21</v>
      </c>
      <c r="O139" s="149" t="s">
        <v>23</v>
      </c>
    </row>
    <row r="140" spans="1:15" s="63" customFormat="1" ht="24.75" customHeight="1">
      <c r="A140" s="149"/>
      <c r="B140" s="5" t="s">
        <v>51</v>
      </c>
      <c r="C140" s="5" t="s">
        <v>64</v>
      </c>
      <c r="D140" s="181"/>
      <c r="E140" s="31" t="s">
        <v>39</v>
      </c>
      <c r="F140" s="47">
        <v>166</v>
      </c>
      <c r="G140" s="47" t="s">
        <v>19</v>
      </c>
      <c r="H140" s="37">
        <v>420</v>
      </c>
      <c r="I140" s="149"/>
      <c r="J140" s="149"/>
      <c r="K140" s="150"/>
      <c r="L140" s="151"/>
      <c r="M140" s="151"/>
      <c r="N140" s="149"/>
      <c r="O140" s="149"/>
    </row>
    <row r="141" spans="1:15" s="63" customFormat="1" ht="26.25" customHeight="1">
      <c r="A141" s="149"/>
      <c r="B141" s="5" t="s">
        <v>51</v>
      </c>
      <c r="C141" s="5" t="s">
        <v>64</v>
      </c>
      <c r="D141" s="181"/>
      <c r="E141" s="31" t="s">
        <v>66</v>
      </c>
      <c r="F141" s="47">
        <v>166</v>
      </c>
      <c r="G141" s="47" t="s">
        <v>19</v>
      </c>
      <c r="H141" s="37">
        <v>156</v>
      </c>
      <c r="I141" s="149"/>
      <c r="J141" s="149"/>
      <c r="K141" s="150"/>
      <c r="L141" s="151"/>
      <c r="M141" s="151"/>
      <c r="N141" s="149"/>
      <c r="O141" s="149"/>
    </row>
    <row r="142" spans="1:15" s="7" customFormat="1" ht="26.25" customHeight="1">
      <c r="A142" s="122">
        <v>27</v>
      </c>
      <c r="B142" s="48" t="s">
        <v>54</v>
      </c>
      <c r="C142" s="47" t="s">
        <v>55</v>
      </c>
      <c r="D142" s="137" t="s">
        <v>42</v>
      </c>
      <c r="E142" s="33" t="s">
        <v>63</v>
      </c>
      <c r="F142" s="47">
        <v>112</v>
      </c>
      <c r="G142" s="47" t="s">
        <v>22</v>
      </c>
      <c r="H142" s="37">
        <v>780</v>
      </c>
      <c r="I142" s="122">
        <v>94401375000</v>
      </c>
      <c r="J142" s="122" t="s">
        <v>20</v>
      </c>
      <c r="K142" s="142">
        <v>411100</v>
      </c>
      <c r="L142" s="122" t="s">
        <v>77</v>
      </c>
      <c r="M142" s="122" t="s">
        <v>79</v>
      </c>
      <c r="N142" s="122" t="s">
        <v>21</v>
      </c>
      <c r="O142" s="122" t="s">
        <v>23</v>
      </c>
    </row>
    <row r="143" spans="1:15" ht="23.25" customHeight="1">
      <c r="A143" s="123"/>
      <c r="B143" s="48" t="s">
        <v>56</v>
      </c>
      <c r="C143" s="47" t="s">
        <v>58</v>
      </c>
      <c r="D143" s="173"/>
      <c r="E143" s="33" t="s">
        <v>43</v>
      </c>
      <c r="F143" s="47">
        <v>166</v>
      </c>
      <c r="G143" s="47" t="s">
        <v>19</v>
      </c>
      <c r="H143" s="37">
        <v>180</v>
      </c>
      <c r="I143" s="123"/>
      <c r="J143" s="123"/>
      <c r="K143" s="143"/>
      <c r="L143" s="123"/>
      <c r="M143" s="123"/>
      <c r="N143" s="123"/>
      <c r="O143" s="123"/>
    </row>
    <row r="144" spans="1:15" ht="18.75" customHeight="1">
      <c r="A144" s="123"/>
      <c r="B144" s="48" t="s">
        <v>56</v>
      </c>
      <c r="C144" s="47" t="s">
        <v>59</v>
      </c>
      <c r="D144" s="173"/>
      <c r="E144" s="33" t="s">
        <v>44</v>
      </c>
      <c r="F144" s="47">
        <v>166</v>
      </c>
      <c r="G144" s="47" t="s">
        <v>19</v>
      </c>
      <c r="H144" s="37">
        <v>180</v>
      </c>
      <c r="I144" s="123"/>
      <c r="J144" s="123"/>
      <c r="K144" s="143"/>
      <c r="L144" s="123"/>
      <c r="M144" s="123"/>
      <c r="N144" s="123"/>
      <c r="O144" s="123"/>
    </row>
    <row r="145" spans="1:15" ht="16.5" customHeight="1">
      <c r="A145" s="124"/>
      <c r="B145" s="48" t="s">
        <v>60</v>
      </c>
      <c r="C145" s="47" t="s">
        <v>61</v>
      </c>
      <c r="D145" s="152"/>
      <c r="E145" s="33" t="s">
        <v>94</v>
      </c>
      <c r="F145" s="47">
        <v>166</v>
      </c>
      <c r="G145" s="47" t="s">
        <v>19</v>
      </c>
      <c r="H145" s="37">
        <v>200</v>
      </c>
      <c r="I145" s="124"/>
      <c r="J145" s="124"/>
      <c r="K145" s="124"/>
      <c r="L145" s="124"/>
      <c r="M145" s="124"/>
      <c r="N145" s="124"/>
      <c r="O145" s="124"/>
    </row>
    <row r="146" spans="1:15" ht="25.5" customHeight="1">
      <c r="A146" s="125"/>
      <c r="B146" s="60" t="s">
        <v>52</v>
      </c>
      <c r="C146" s="54" t="s">
        <v>53</v>
      </c>
      <c r="D146" s="153"/>
      <c r="E146" s="61" t="s">
        <v>95</v>
      </c>
      <c r="F146" s="54">
        <v>166</v>
      </c>
      <c r="G146" s="54" t="s">
        <v>19</v>
      </c>
      <c r="H146" s="62">
        <v>200</v>
      </c>
      <c r="I146" s="125"/>
      <c r="J146" s="125"/>
      <c r="K146" s="125"/>
      <c r="L146" s="125"/>
      <c r="M146" s="125"/>
      <c r="N146" s="125"/>
      <c r="O146" s="125"/>
    </row>
    <row r="147" spans="1:15" ht="81.75" customHeight="1">
      <c r="A147" s="64">
        <v>28</v>
      </c>
      <c r="B147" s="56" t="s">
        <v>92</v>
      </c>
      <c r="C147" s="47" t="s">
        <v>91</v>
      </c>
      <c r="D147" s="49" t="s">
        <v>90</v>
      </c>
      <c r="E147" s="33" t="s">
        <v>89</v>
      </c>
      <c r="F147" s="47">
        <v>362</v>
      </c>
      <c r="G147" s="47" t="s">
        <v>88</v>
      </c>
      <c r="H147" s="34">
        <v>12</v>
      </c>
      <c r="I147" s="40">
        <v>94401375000</v>
      </c>
      <c r="J147" s="47" t="s">
        <v>20</v>
      </c>
      <c r="K147" s="50">
        <v>804000</v>
      </c>
      <c r="L147" s="47" t="s">
        <v>77</v>
      </c>
      <c r="M147" s="47" t="s">
        <v>105</v>
      </c>
      <c r="N147" s="47" t="s">
        <v>21</v>
      </c>
      <c r="O147" s="47" t="s">
        <v>23</v>
      </c>
    </row>
    <row r="148" spans="1:15" ht="84.75" customHeight="1">
      <c r="A148" s="64">
        <v>29</v>
      </c>
      <c r="B148" s="57" t="s">
        <v>96</v>
      </c>
      <c r="C148" s="53" t="s">
        <v>97</v>
      </c>
      <c r="D148" s="58" t="s">
        <v>98</v>
      </c>
      <c r="E148" s="58" t="s">
        <v>99</v>
      </c>
      <c r="F148" s="53">
        <v>362</v>
      </c>
      <c r="G148" s="53" t="s">
        <v>88</v>
      </c>
      <c r="H148" s="53">
        <v>12</v>
      </c>
      <c r="I148" s="47">
        <v>94401375000</v>
      </c>
      <c r="J148" s="47" t="s">
        <v>20</v>
      </c>
      <c r="K148" s="50">
        <v>576000</v>
      </c>
      <c r="L148" s="47" t="s">
        <v>77</v>
      </c>
      <c r="M148" s="47" t="s">
        <v>105</v>
      </c>
      <c r="N148" s="47" t="s">
        <v>21</v>
      </c>
      <c r="O148" s="59" t="s">
        <v>23</v>
      </c>
    </row>
    <row r="149" spans="1:15" ht="27.75" customHeight="1">
      <c r="A149" s="122">
        <v>30</v>
      </c>
      <c r="B149" s="48" t="s">
        <v>82</v>
      </c>
      <c r="C149" s="48" t="s">
        <v>84</v>
      </c>
      <c r="D149" s="137" t="s">
        <v>87</v>
      </c>
      <c r="E149" s="49" t="s">
        <v>86</v>
      </c>
      <c r="F149" s="47">
        <v>112</v>
      </c>
      <c r="G149" s="47" t="s">
        <v>22</v>
      </c>
      <c r="H149" s="32">
        <v>3040</v>
      </c>
      <c r="I149" s="122">
        <v>94401375000</v>
      </c>
      <c r="J149" s="122" t="s">
        <v>20</v>
      </c>
      <c r="K149" s="142">
        <v>671972.8</v>
      </c>
      <c r="L149" s="122" t="s">
        <v>77</v>
      </c>
      <c r="M149" s="122" t="s">
        <v>79</v>
      </c>
      <c r="N149" s="122" t="s">
        <v>21</v>
      </c>
      <c r="O149" s="122" t="s">
        <v>23</v>
      </c>
    </row>
    <row r="150" spans="1:15" ht="21" customHeight="1">
      <c r="A150" s="123"/>
      <c r="B150" s="48" t="s">
        <v>82</v>
      </c>
      <c r="C150" s="48" t="s">
        <v>84</v>
      </c>
      <c r="D150" s="173"/>
      <c r="E150" s="49" t="s">
        <v>83</v>
      </c>
      <c r="F150" s="53">
        <v>112</v>
      </c>
      <c r="G150" s="53" t="s">
        <v>22</v>
      </c>
      <c r="H150" s="32">
        <v>8500</v>
      </c>
      <c r="I150" s="140"/>
      <c r="J150" s="140"/>
      <c r="K150" s="143"/>
      <c r="L150" s="123"/>
      <c r="M150" s="123"/>
      <c r="N150" s="123"/>
      <c r="O150" s="123"/>
    </row>
    <row r="151" spans="1:15" ht="21" customHeight="1">
      <c r="A151" s="132"/>
      <c r="B151" s="48" t="s">
        <v>82</v>
      </c>
      <c r="C151" s="48" t="s">
        <v>81</v>
      </c>
      <c r="D151" s="174"/>
      <c r="E151" s="49" t="s">
        <v>80</v>
      </c>
      <c r="F151" s="53">
        <v>112</v>
      </c>
      <c r="G151" s="53" t="s">
        <v>22</v>
      </c>
      <c r="H151" s="32">
        <v>4100</v>
      </c>
      <c r="I151" s="155"/>
      <c r="J151" s="155"/>
      <c r="K151" s="156"/>
      <c r="L151" s="132"/>
      <c r="M151" s="132"/>
      <c r="N151" s="132"/>
      <c r="O151" s="132"/>
    </row>
    <row r="152" spans="1:15" ht="71.25" customHeight="1">
      <c r="A152" s="47">
        <v>31</v>
      </c>
      <c r="B152" s="57" t="s">
        <v>106</v>
      </c>
      <c r="C152" s="57" t="s">
        <v>107</v>
      </c>
      <c r="D152" s="49" t="s">
        <v>108</v>
      </c>
      <c r="E152" s="58" t="s">
        <v>109</v>
      </c>
      <c r="F152" s="53">
        <v>114</v>
      </c>
      <c r="G152" s="53" t="s">
        <v>110</v>
      </c>
      <c r="H152" s="53">
        <v>78</v>
      </c>
      <c r="I152" s="53">
        <v>94401375000</v>
      </c>
      <c r="J152" s="53" t="s">
        <v>20</v>
      </c>
      <c r="K152" s="71" t="s">
        <v>156</v>
      </c>
      <c r="L152" s="53" t="s">
        <v>77</v>
      </c>
      <c r="M152" s="53" t="s">
        <v>105</v>
      </c>
      <c r="N152" s="53" t="s">
        <v>111</v>
      </c>
      <c r="O152" s="65" t="s">
        <v>23</v>
      </c>
    </row>
    <row r="153" spans="1:15" ht="72" customHeight="1">
      <c r="A153" s="47">
        <v>32</v>
      </c>
      <c r="B153" s="48" t="s">
        <v>112</v>
      </c>
      <c r="C153" s="48" t="s">
        <v>113</v>
      </c>
      <c r="D153" s="49" t="s">
        <v>114</v>
      </c>
      <c r="E153" s="49" t="s">
        <v>115</v>
      </c>
      <c r="F153" s="47">
        <v>113</v>
      </c>
      <c r="G153" s="66" t="s">
        <v>116</v>
      </c>
      <c r="H153" s="47">
        <v>702</v>
      </c>
      <c r="I153" s="47">
        <v>94401375000</v>
      </c>
      <c r="J153" s="47" t="s">
        <v>20</v>
      </c>
      <c r="K153" s="50">
        <v>189540</v>
      </c>
      <c r="L153" s="47" t="s">
        <v>77</v>
      </c>
      <c r="M153" s="70" t="s">
        <v>79</v>
      </c>
      <c r="N153" s="47" t="s">
        <v>111</v>
      </c>
      <c r="O153" s="47" t="s">
        <v>23</v>
      </c>
    </row>
    <row r="154" spans="1:15" ht="52.5" customHeight="1">
      <c r="A154" s="9"/>
      <c r="B154" s="8"/>
      <c r="C154" s="178" t="s">
        <v>45</v>
      </c>
      <c r="D154" s="178"/>
      <c r="E154" s="178"/>
      <c r="F154" s="178"/>
      <c r="G154" s="178"/>
      <c r="H154" s="178"/>
      <c r="I154" s="9"/>
      <c r="J154" s="179"/>
      <c r="K154" s="179"/>
      <c r="L154" s="9"/>
      <c r="M154" s="180" t="s">
        <v>231</v>
      </c>
      <c r="N154" s="180"/>
      <c r="O154" s="1"/>
    </row>
    <row r="155" spans="1:15" ht="22.5" customHeight="1">
      <c r="A155" s="9"/>
      <c r="B155" s="8"/>
      <c r="C155" s="175" t="s">
        <v>24</v>
      </c>
      <c r="D155" s="175"/>
      <c r="E155" s="175"/>
      <c r="F155" s="175"/>
      <c r="G155" s="175"/>
      <c r="H155" s="175"/>
      <c r="I155" s="10"/>
      <c r="J155" s="176" t="s">
        <v>25</v>
      </c>
      <c r="K155" s="176"/>
      <c r="L155" s="11"/>
      <c r="M155" s="176" t="s">
        <v>26</v>
      </c>
      <c r="N155" s="176"/>
      <c r="O155" s="1"/>
    </row>
    <row r="156" spans="1:15" ht="17.25" customHeight="1">
      <c r="A156" s="9"/>
      <c r="B156" s="8"/>
      <c r="C156" s="9"/>
      <c r="D156" s="12"/>
      <c r="E156" s="12"/>
      <c r="F156" s="9"/>
      <c r="G156" s="9"/>
      <c r="H156" s="9"/>
      <c r="I156" s="9"/>
      <c r="J156" s="13"/>
      <c r="K156" s="14"/>
      <c r="L156" s="9"/>
      <c r="M156" s="9"/>
      <c r="N156" s="9"/>
      <c r="O156" s="1"/>
    </row>
    <row r="157" spans="1:15" ht="24" customHeight="1">
      <c r="A157" s="16"/>
      <c r="B157" s="15"/>
      <c r="C157" s="16"/>
      <c r="D157" s="17"/>
      <c r="E157" s="17"/>
      <c r="F157" s="16"/>
      <c r="G157" s="16"/>
      <c r="H157" s="16"/>
      <c r="I157" s="16"/>
      <c r="J157" s="18"/>
      <c r="K157" s="19"/>
      <c r="L157" s="16"/>
      <c r="M157" s="16"/>
      <c r="N157" s="16"/>
    </row>
    <row r="158" spans="1:15" ht="13.5" customHeight="1">
      <c r="A158" s="16"/>
      <c r="B158" s="15"/>
      <c r="C158" s="16"/>
      <c r="D158" s="17"/>
      <c r="E158" s="17"/>
      <c r="F158" s="16"/>
      <c r="G158" s="16"/>
      <c r="H158" s="16"/>
      <c r="I158" s="16"/>
      <c r="J158" s="18"/>
      <c r="K158" s="19"/>
      <c r="L158" s="16"/>
      <c r="M158" s="16"/>
      <c r="N158" s="16"/>
    </row>
    <row r="159" spans="1:15" ht="10.5" customHeight="1">
      <c r="A159" s="16"/>
      <c r="B159" s="15"/>
      <c r="C159" s="16"/>
      <c r="D159" s="17"/>
      <c r="E159" s="17"/>
      <c r="F159" s="16"/>
      <c r="G159" s="16"/>
      <c r="H159" s="16"/>
      <c r="I159" s="16"/>
      <c r="J159" s="18"/>
      <c r="K159" s="19"/>
      <c r="L159" s="16"/>
      <c r="M159" s="16"/>
      <c r="N159" s="16"/>
    </row>
    <row r="160" spans="1:15" ht="53.25" customHeight="1">
      <c r="A160" s="16"/>
      <c r="B160" s="15"/>
      <c r="C160" s="16"/>
      <c r="D160" s="17"/>
      <c r="E160" s="17"/>
      <c r="F160" s="16"/>
      <c r="G160" s="16"/>
      <c r="H160" s="16"/>
      <c r="I160" s="16"/>
      <c r="J160" s="18"/>
      <c r="K160" s="19"/>
      <c r="L160" s="16"/>
      <c r="M160" s="16"/>
      <c r="N160" s="16"/>
    </row>
    <row r="161" spans="1:15" ht="30" customHeight="1">
      <c r="A161" s="16"/>
      <c r="B161" s="15"/>
      <c r="C161" s="16"/>
      <c r="D161" s="17"/>
      <c r="E161" s="17"/>
      <c r="F161" s="16"/>
      <c r="G161" s="16"/>
      <c r="H161" s="16"/>
      <c r="I161" s="16"/>
      <c r="J161" s="18"/>
      <c r="K161" s="19"/>
      <c r="L161" s="16"/>
      <c r="M161" s="16"/>
      <c r="N161" s="16"/>
    </row>
    <row r="162" spans="1:15" ht="83.25" customHeight="1">
      <c r="A162" s="16"/>
      <c r="B162" s="15"/>
      <c r="C162" s="16"/>
      <c r="D162" s="17"/>
      <c r="E162" s="17"/>
      <c r="F162" s="16"/>
      <c r="G162" s="16"/>
      <c r="H162" s="16"/>
      <c r="I162" s="16"/>
      <c r="J162" s="18"/>
      <c r="K162" s="19"/>
      <c r="L162" s="16"/>
      <c r="M162" s="16"/>
      <c r="N162" s="16"/>
    </row>
    <row r="163" spans="1:15" ht="36" customHeight="1">
      <c r="A163" s="16"/>
      <c r="C163" s="20"/>
      <c r="D163" s="21"/>
      <c r="E163" s="17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1:15" ht="16.5" customHeight="1">
      <c r="A164" s="16"/>
      <c r="C164" s="20"/>
      <c r="D164" s="21"/>
      <c r="E164" s="17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5" ht="16.5" customHeight="1">
      <c r="A165" s="16"/>
      <c r="C165" s="20"/>
      <c r="D165" s="21"/>
      <c r="E165" s="17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1:15" ht="16.5" customHeight="1">
      <c r="A166" s="16"/>
      <c r="B166" s="16"/>
      <c r="C166" s="16"/>
      <c r="D166" s="17"/>
      <c r="E166" s="22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5" ht="45" customHeight="1">
      <c r="A167" s="16"/>
      <c r="B167" s="16"/>
      <c r="C167" s="16"/>
      <c r="D167" s="17"/>
      <c r="E167" s="17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5" ht="38.25" customHeight="1">
      <c r="A168" s="16"/>
      <c r="B168" s="16"/>
      <c r="C168" s="16"/>
      <c r="D168" s="17"/>
      <c r="E168" s="17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1:15" ht="93" customHeight="1">
      <c r="A169" s="16"/>
      <c r="B169" s="16"/>
      <c r="C169" s="16"/>
      <c r="D169" s="17"/>
      <c r="E169" s="17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5" ht="15.75" customHeight="1">
      <c r="A170" s="16"/>
      <c r="B170" s="16"/>
      <c r="C170" s="16"/>
      <c r="D170" s="17"/>
      <c r="E170" s="17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5">
      <c r="A171" s="16"/>
      <c r="B171" s="16"/>
      <c r="C171" s="16"/>
      <c r="D171" s="17"/>
      <c r="E171" s="17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1:15" s="36" customFormat="1" ht="21" customHeight="1">
      <c r="A172" s="16"/>
      <c r="B172" s="16"/>
      <c r="C172" s="16"/>
      <c r="D172" s="17"/>
      <c r="E172" s="17"/>
      <c r="F172" s="16"/>
      <c r="G172" s="16"/>
      <c r="H172" s="16"/>
      <c r="I172" s="16"/>
      <c r="J172" s="16"/>
      <c r="K172" s="16"/>
      <c r="L172" s="16"/>
      <c r="M172" s="16"/>
      <c r="N172" s="16"/>
      <c r="O172"/>
    </row>
    <row r="173" spans="1:15" ht="21.75" customHeight="1">
      <c r="A173" s="16"/>
      <c r="B173" s="16"/>
      <c r="C173" s="16"/>
      <c r="D173" s="17"/>
      <c r="E173" s="17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1:15" ht="72" customHeight="1">
      <c r="A174" s="16"/>
      <c r="B174" s="16"/>
      <c r="C174" s="16"/>
      <c r="D174" s="17"/>
      <c r="E174" s="17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5" ht="47.25" customHeight="1">
      <c r="A175" s="16"/>
      <c r="B175" s="16"/>
      <c r="C175" s="16"/>
      <c r="D175" s="17"/>
      <c r="E175" s="17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5" ht="27.75" customHeight="1">
      <c r="A176" s="16"/>
      <c r="B176" s="16"/>
      <c r="C176" s="16"/>
      <c r="D176" s="17"/>
      <c r="E176" s="17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1:15" ht="21" customHeight="1">
      <c r="A177" s="16"/>
      <c r="B177" s="16"/>
      <c r="C177" s="16"/>
      <c r="D177" s="17"/>
      <c r="E177" s="17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5" ht="105" customHeight="1">
      <c r="A178" s="16"/>
      <c r="B178" s="16"/>
      <c r="C178" s="16"/>
      <c r="D178" s="17"/>
      <c r="E178" s="17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1:15" s="35" customFormat="1">
      <c r="A179" s="16"/>
      <c r="B179" s="16"/>
      <c r="C179" s="16"/>
      <c r="D179" s="17"/>
      <c r="E179" s="17"/>
      <c r="F179" s="16"/>
      <c r="G179" s="16"/>
      <c r="H179" s="16"/>
      <c r="I179" s="16"/>
      <c r="J179" s="16"/>
      <c r="K179" s="16"/>
      <c r="L179" s="16"/>
      <c r="M179" s="16"/>
      <c r="N179" s="16"/>
      <c r="O179"/>
    </row>
    <row r="180" spans="1:15" s="6" customFormat="1">
      <c r="A180" s="16"/>
      <c r="B180" s="16"/>
      <c r="C180" s="16"/>
      <c r="D180" s="17"/>
      <c r="E180" s="17"/>
      <c r="F180" s="16"/>
      <c r="G180" s="16"/>
      <c r="H180" s="16"/>
      <c r="I180" s="16"/>
      <c r="J180" s="16"/>
      <c r="K180" s="16"/>
      <c r="L180" s="16"/>
      <c r="M180" s="16"/>
      <c r="N180" s="16"/>
      <c r="O180"/>
    </row>
    <row r="181" spans="1:15" s="7" customFormat="1" ht="15.75" customHeight="1">
      <c r="A181" s="16"/>
      <c r="B181" s="16"/>
      <c r="C181" s="16"/>
      <c r="D181" s="17"/>
      <c r="E181" s="17"/>
      <c r="F181" s="16"/>
      <c r="G181" s="16"/>
      <c r="H181" s="16"/>
      <c r="I181" s="16"/>
      <c r="J181" s="16"/>
      <c r="K181" s="16"/>
      <c r="L181" s="16"/>
      <c r="M181" s="16"/>
      <c r="N181" s="16"/>
      <c r="O181"/>
    </row>
    <row r="182" spans="1:15" ht="15.75" customHeight="1">
      <c r="A182" s="16"/>
      <c r="B182" s="16"/>
      <c r="C182" s="16"/>
      <c r="D182" s="17"/>
      <c r="E182" s="17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1:15" ht="15.75" customHeight="1">
      <c r="A183" s="16"/>
      <c r="B183" s="16"/>
      <c r="C183" s="16"/>
      <c r="D183" s="17"/>
      <c r="E183" s="17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5">
      <c r="A184" s="16"/>
      <c r="B184" s="16"/>
      <c r="C184" s="16"/>
      <c r="D184" s="17"/>
      <c r="E184" s="17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1:15">
      <c r="A185" s="16"/>
      <c r="B185" s="16"/>
      <c r="C185" s="16"/>
      <c r="D185" s="17"/>
      <c r="E185" s="17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1:15">
      <c r="A186" s="16"/>
      <c r="B186" s="16"/>
      <c r="C186" s="16"/>
      <c r="D186" s="17"/>
      <c r="E186" s="17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1:15">
      <c r="A187" s="16"/>
      <c r="B187" s="16"/>
      <c r="C187" s="16"/>
      <c r="D187" s="17"/>
      <c r="E187" s="17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5">
      <c r="A188" s="16"/>
      <c r="B188" s="16"/>
      <c r="C188" s="16"/>
      <c r="D188" s="17"/>
      <c r="E188" s="17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1:15">
      <c r="A189" s="16"/>
      <c r="B189" s="16"/>
      <c r="C189" s="16"/>
      <c r="D189" s="17"/>
      <c r="E189" s="17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1:15">
      <c r="A190" s="16"/>
      <c r="B190" s="16"/>
      <c r="C190" s="16"/>
      <c r="D190" s="17"/>
      <c r="E190" s="17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1:15">
      <c r="A191" s="16"/>
      <c r="B191" s="16"/>
      <c r="C191" s="16"/>
      <c r="D191" s="17"/>
      <c r="E191" s="17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1:15">
      <c r="A192" s="16"/>
      <c r="B192" s="16"/>
      <c r="C192" s="16"/>
      <c r="D192" s="17"/>
      <c r="E192" s="17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1:14">
      <c r="A193" s="16"/>
      <c r="B193" s="16"/>
      <c r="C193" s="16"/>
      <c r="D193" s="17"/>
      <c r="E193" s="17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1:14">
      <c r="A194" s="16"/>
      <c r="B194" s="16"/>
      <c r="C194" s="16"/>
      <c r="D194" s="17"/>
      <c r="E194" s="17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1:14">
      <c r="A195" s="16"/>
      <c r="B195" s="16"/>
      <c r="C195" s="16"/>
      <c r="D195" s="17"/>
      <c r="E195" s="17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>
      <c r="A196" s="16"/>
      <c r="B196" s="16"/>
      <c r="C196" s="16"/>
      <c r="D196" s="17"/>
      <c r="E196" s="17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1:14">
      <c r="A197" s="16"/>
      <c r="B197" s="16"/>
      <c r="C197" s="16"/>
      <c r="D197" s="17"/>
      <c r="E197" s="17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1:14">
      <c r="A198" s="16"/>
      <c r="B198" s="16"/>
      <c r="C198" s="16"/>
      <c r="D198" s="17"/>
      <c r="E198" s="17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1:14">
      <c r="A199" s="16"/>
      <c r="B199" s="16"/>
      <c r="C199" s="16"/>
      <c r="D199" s="17"/>
      <c r="E199" s="17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>
      <c r="A200" s="16"/>
      <c r="B200" s="16"/>
      <c r="C200" s="16"/>
      <c r="D200" s="17"/>
      <c r="E200" s="17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1:14">
      <c r="A201" s="16"/>
      <c r="B201" s="16"/>
      <c r="C201" s="16"/>
      <c r="D201" s="17"/>
      <c r="E201" s="17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1:14">
      <c r="A202" s="16"/>
      <c r="B202" s="16"/>
      <c r="C202" s="16"/>
      <c r="D202" s="17"/>
      <c r="E202" s="17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1:14">
      <c r="A203" s="16"/>
      <c r="B203" s="16"/>
      <c r="C203" s="16"/>
      <c r="D203" s="17"/>
      <c r="E203" s="17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1:14">
      <c r="A204" s="16"/>
      <c r="B204" s="16"/>
      <c r="C204" s="16"/>
      <c r="D204" s="17"/>
      <c r="E204" s="17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1:14">
      <c r="A205" s="16"/>
      <c r="B205" s="16"/>
      <c r="C205" s="16"/>
      <c r="D205" s="17"/>
      <c r="E205" s="17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1:14">
      <c r="A206" s="16"/>
      <c r="B206" s="16"/>
      <c r="C206" s="16"/>
      <c r="D206" s="17"/>
      <c r="E206" s="17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>
      <c r="A207" s="16"/>
      <c r="B207" s="16"/>
      <c r="C207" s="16"/>
      <c r="D207" s="17"/>
      <c r="E207" s="17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>
      <c r="A208" s="16"/>
      <c r="B208" s="16"/>
      <c r="C208" s="16"/>
      <c r="D208" s="17"/>
      <c r="E208" s="17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>
      <c r="A209" s="16"/>
      <c r="B209" s="16"/>
      <c r="C209" s="16"/>
      <c r="D209" s="17"/>
      <c r="E209" s="17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>
      <c r="A210" s="16"/>
      <c r="B210" s="16"/>
      <c r="C210" s="16"/>
      <c r="D210" s="17"/>
      <c r="E210" s="17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1:14">
      <c r="A211" s="16"/>
      <c r="B211" s="16"/>
      <c r="C211" s="16"/>
      <c r="D211" s="17"/>
      <c r="E211" s="17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>
      <c r="A212" s="16"/>
      <c r="B212" s="16"/>
      <c r="C212" s="16"/>
      <c r="D212" s="17"/>
      <c r="E212" s="17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>
      <c r="A213" s="16"/>
      <c r="B213" s="16"/>
      <c r="C213" s="16"/>
      <c r="D213" s="17"/>
      <c r="E213" s="17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1:14">
      <c r="A214" s="16"/>
      <c r="B214" s="16"/>
      <c r="C214" s="16"/>
      <c r="D214" s="17"/>
      <c r="E214" s="17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1:14">
      <c r="A215" s="16"/>
      <c r="B215" s="16"/>
      <c r="C215" s="16"/>
      <c r="D215" s="17"/>
      <c r="E215" s="17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1:14">
      <c r="A216" s="16"/>
      <c r="B216" s="16"/>
      <c r="C216" s="16"/>
      <c r="D216" s="17"/>
      <c r="E216" s="17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1:14">
      <c r="A217" s="16"/>
      <c r="B217" s="16"/>
      <c r="C217" s="16"/>
      <c r="D217" s="17"/>
      <c r="E217" s="17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1:14">
      <c r="A218" s="16"/>
      <c r="B218" s="16"/>
      <c r="C218" s="16"/>
      <c r="D218" s="17"/>
      <c r="E218" s="17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1:14">
      <c r="A219" s="16"/>
      <c r="B219" s="16"/>
      <c r="C219" s="16"/>
      <c r="D219" s="17"/>
      <c r="E219" s="17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1:14">
      <c r="A220" s="16"/>
      <c r="B220" s="16"/>
      <c r="C220" s="16"/>
      <c r="D220" s="17"/>
      <c r="E220" s="17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>
      <c r="A221" s="16"/>
      <c r="B221" s="16"/>
      <c r="C221" s="16"/>
      <c r="D221" s="17"/>
      <c r="E221" s="17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1:14">
      <c r="A222" s="16"/>
      <c r="B222" s="16"/>
      <c r="C222" s="16"/>
      <c r="D222" s="17"/>
      <c r="E222" s="17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1:14">
      <c r="A223" s="16"/>
      <c r="B223" s="16"/>
      <c r="C223" s="16"/>
      <c r="D223" s="17"/>
      <c r="E223" s="17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1:14">
      <c r="A224" s="16"/>
      <c r="B224" s="16"/>
      <c r="C224" s="16"/>
      <c r="D224" s="17"/>
      <c r="E224" s="17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1:14">
      <c r="A225" s="16"/>
      <c r="B225" s="16"/>
      <c r="C225" s="16"/>
      <c r="D225" s="17"/>
      <c r="E225" s="17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>
      <c r="A226" s="16"/>
      <c r="B226" s="16"/>
      <c r="C226" s="16"/>
      <c r="D226" s="17"/>
      <c r="E226" s="17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1:14">
      <c r="A227" s="16"/>
      <c r="B227" s="16"/>
      <c r="C227" s="16"/>
      <c r="D227" s="17"/>
      <c r="E227" s="17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1:14">
      <c r="A228" s="16"/>
      <c r="B228" s="16"/>
      <c r="C228" s="16"/>
      <c r="D228" s="17"/>
      <c r="E228" s="17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1:14">
      <c r="A229" s="16"/>
      <c r="B229" s="16"/>
      <c r="C229" s="16"/>
      <c r="D229" s="17"/>
      <c r="E229" s="17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1:14">
      <c r="A230" s="16"/>
      <c r="B230" s="16"/>
      <c r="C230" s="16"/>
      <c r="D230" s="17"/>
      <c r="E230" s="17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>
      <c r="A231" s="16"/>
      <c r="B231" s="16"/>
      <c r="C231" s="16"/>
      <c r="D231" s="17"/>
      <c r="E231" s="17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1:14">
      <c r="A232" s="16"/>
      <c r="B232" s="16"/>
      <c r="C232" s="16"/>
      <c r="D232" s="17"/>
      <c r="E232" s="17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1:14">
      <c r="A233" s="16"/>
      <c r="B233" s="16"/>
      <c r="C233" s="16"/>
      <c r="D233" s="17"/>
      <c r="E233" s="17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>
      <c r="A234" s="16"/>
      <c r="B234" s="16"/>
      <c r="C234" s="16"/>
      <c r="D234" s="17"/>
      <c r="E234" s="17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1:14">
      <c r="A235" s="16"/>
      <c r="B235" s="16"/>
      <c r="C235" s="16"/>
      <c r="D235" s="17"/>
      <c r="E235" s="17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4">
      <c r="A236" s="16"/>
      <c r="B236" s="16"/>
      <c r="C236" s="16"/>
      <c r="D236" s="17"/>
      <c r="E236" s="17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>
      <c r="A237" s="16"/>
      <c r="B237" s="16"/>
      <c r="C237" s="16"/>
      <c r="D237" s="17"/>
      <c r="E237" s="17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1:14">
      <c r="A238" s="16"/>
      <c r="B238" s="16"/>
      <c r="C238" s="16"/>
      <c r="D238" s="17"/>
      <c r="E238" s="17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>
      <c r="A239" s="16"/>
      <c r="B239" s="16"/>
      <c r="C239" s="16"/>
      <c r="D239" s="17"/>
      <c r="E239" s="17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1:14">
      <c r="A240" s="16"/>
      <c r="B240" s="16"/>
      <c r="C240" s="16"/>
      <c r="D240" s="17"/>
      <c r="E240" s="17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>
      <c r="A241" s="16"/>
      <c r="B241" s="16"/>
      <c r="C241" s="16"/>
      <c r="D241" s="17"/>
      <c r="E241" s="17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1:14">
      <c r="A242" s="16"/>
      <c r="B242" s="16"/>
      <c r="C242" s="16"/>
      <c r="D242" s="17"/>
      <c r="E242" s="17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>
      <c r="A243" s="16"/>
      <c r="B243" s="16"/>
      <c r="C243" s="16"/>
      <c r="D243" s="17"/>
      <c r="E243" s="17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1:14">
      <c r="A244" s="16"/>
      <c r="B244" s="16"/>
      <c r="C244" s="16"/>
      <c r="D244" s="17"/>
      <c r="E244" s="17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1:14">
      <c r="A245" s="16"/>
      <c r="B245" s="16"/>
      <c r="C245" s="16"/>
      <c r="D245" s="17"/>
      <c r="E245" s="17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1:14">
      <c r="A246" s="16"/>
      <c r="B246" s="16"/>
      <c r="C246" s="16"/>
      <c r="D246" s="17"/>
      <c r="E246" s="17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>
      <c r="A247" s="16"/>
      <c r="B247" s="16"/>
      <c r="C247" s="16"/>
      <c r="D247" s="17"/>
      <c r="E247" s="17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>
      <c r="A248" s="16"/>
      <c r="B248" s="16"/>
      <c r="C248" s="16"/>
      <c r="D248" s="17"/>
      <c r="E248" s="17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1:14">
      <c r="A249" s="16"/>
      <c r="B249" s="16"/>
      <c r="C249" s="16"/>
      <c r="D249" s="17"/>
      <c r="E249" s="17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1:14">
      <c r="A250" s="16"/>
      <c r="B250" s="16"/>
      <c r="C250" s="16"/>
      <c r="D250" s="17"/>
      <c r="E250" s="17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>
      <c r="A251" s="16"/>
      <c r="B251" s="16"/>
      <c r="C251" s="16"/>
      <c r="D251" s="17"/>
      <c r="E251" s="17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>
      <c r="A252" s="16"/>
      <c r="B252" s="16"/>
      <c r="C252" s="16"/>
      <c r="D252" s="17"/>
      <c r="E252" s="17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1:14">
      <c r="A253" s="16"/>
      <c r="B253" s="16"/>
      <c r="C253" s="16"/>
      <c r="D253" s="17"/>
      <c r="E253" s="17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1:14">
      <c r="A254" s="16"/>
      <c r="B254" s="16"/>
      <c r="C254" s="16"/>
      <c r="D254" s="17"/>
      <c r="E254" s="17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>
      <c r="A255" s="16"/>
      <c r="B255" s="16"/>
      <c r="C255" s="16"/>
      <c r="D255" s="17"/>
      <c r="E255" s="17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1:14">
      <c r="A256" s="16"/>
      <c r="B256" s="16"/>
      <c r="C256" s="16"/>
      <c r="D256" s="17"/>
      <c r="E256" s="17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1:14">
      <c r="A257" s="16"/>
      <c r="B257" s="16"/>
      <c r="C257" s="16"/>
      <c r="D257" s="17"/>
      <c r="E257" s="17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>
      <c r="A258" s="16"/>
      <c r="B258" s="16"/>
      <c r="C258" s="16"/>
      <c r="D258" s="17"/>
      <c r="E258" s="17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>
      <c r="A259" s="16"/>
      <c r="B259" s="16"/>
      <c r="C259" s="16"/>
      <c r="D259" s="17"/>
      <c r="E259" s="17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1:14">
      <c r="A260" s="16"/>
      <c r="B260" s="16"/>
      <c r="C260" s="16"/>
      <c r="D260" s="17"/>
      <c r="E260" s="17"/>
      <c r="F260" s="16"/>
      <c r="G260" s="16"/>
      <c r="H260" s="16"/>
      <c r="I260" s="16"/>
      <c r="J260" s="16"/>
      <c r="K260" s="16"/>
      <c r="L260" s="16"/>
      <c r="M260" s="16"/>
      <c r="N260" s="16"/>
    </row>
    <row r="261" spans="1:14">
      <c r="A261" s="16"/>
      <c r="B261" s="16"/>
      <c r="C261" s="16"/>
      <c r="D261" s="17"/>
      <c r="E261" s="17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>
      <c r="A262" s="16"/>
      <c r="B262" s="16"/>
      <c r="C262" s="16"/>
      <c r="D262" s="17"/>
      <c r="E262" s="17"/>
      <c r="F262" s="16"/>
      <c r="G262" s="16"/>
      <c r="H262" s="16"/>
      <c r="I262" s="16"/>
      <c r="J262" s="16"/>
      <c r="K262" s="16"/>
      <c r="L262" s="16"/>
      <c r="M262" s="16"/>
      <c r="N262" s="16"/>
    </row>
    <row r="263" spans="1:14">
      <c r="A263" s="16"/>
      <c r="B263" s="16"/>
      <c r="C263" s="16"/>
      <c r="D263" s="17"/>
      <c r="E263" s="17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>
      <c r="A264" s="16"/>
      <c r="B264" s="16"/>
      <c r="C264" s="16"/>
      <c r="D264" s="17"/>
      <c r="E264" s="17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>
      <c r="A265" s="16"/>
      <c r="B265" s="16"/>
      <c r="C265" s="16"/>
      <c r="D265" s="17"/>
      <c r="E265" s="17"/>
      <c r="F265" s="16"/>
      <c r="G265" s="16"/>
      <c r="H265" s="16"/>
      <c r="I265" s="16"/>
      <c r="J265" s="16"/>
      <c r="K265" s="16"/>
      <c r="L265" s="16"/>
      <c r="M265" s="16"/>
      <c r="N265" s="16"/>
    </row>
    <row r="266" spans="1:14">
      <c r="A266" s="16"/>
      <c r="B266" s="16"/>
      <c r="C266" s="16"/>
      <c r="D266" s="17"/>
      <c r="E266" s="17"/>
      <c r="F266" s="16"/>
      <c r="G266" s="16"/>
      <c r="H266" s="16"/>
      <c r="I266" s="16"/>
      <c r="J266" s="16"/>
      <c r="K266" s="16"/>
      <c r="L266" s="16"/>
      <c r="M266" s="16"/>
      <c r="N266" s="16"/>
    </row>
    <row r="267" spans="1:14">
      <c r="A267" s="16"/>
      <c r="B267" s="16"/>
      <c r="C267" s="16"/>
      <c r="D267" s="17"/>
      <c r="E267" s="17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>
      <c r="A268" s="16"/>
      <c r="B268" s="16"/>
      <c r="C268" s="16"/>
      <c r="D268" s="17"/>
      <c r="E268" s="17"/>
      <c r="F268" s="16"/>
      <c r="G268" s="16"/>
      <c r="H268" s="16"/>
      <c r="I268" s="16"/>
      <c r="J268" s="16"/>
      <c r="K268" s="16"/>
      <c r="L268" s="16"/>
      <c r="M268" s="16"/>
      <c r="N268" s="16"/>
    </row>
    <row r="269" spans="1:14">
      <c r="A269" s="16"/>
      <c r="B269" s="16"/>
      <c r="C269" s="16"/>
      <c r="D269" s="17"/>
      <c r="E269" s="17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>
      <c r="A270" s="16"/>
      <c r="B270" s="16"/>
      <c r="C270" s="16"/>
      <c r="D270" s="17"/>
      <c r="E270" s="17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>
      <c r="A271" s="16"/>
      <c r="B271" s="16"/>
      <c r="C271" s="16"/>
      <c r="D271" s="17"/>
      <c r="E271" s="17"/>
      <c r="F271" s="16"/>
      <c r="G271" s="16"/>
      <c r="H271" s="16"/>
      <c r="I271" s="16"/>
      <c r="J271" s="16"/>
      <c r="K271" s="16"/>
      <c r="L271" s="16"/>
      <c r="M271" s="16"/>
      <c r="N271" s="16"/>
    </row>
    <row r="272" spans="1:14">
      <c r="A272" s="16"/>
      <c r="B272" s="16"/>
      <c r="C272" s="16"/>
      <c r="D272" s="17"/>
      <c r="E272" s="17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>
      <c r="A273" s="16"/>
      <c r="B273" s="16"/>
      <c r="C273" s="16"/>
      <c r="D273" s="17"/>
      <c r="E273" s="17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>
      <c r="A274" s="16"/>
      <c r="B274" s="16"/>
      <c r="C274" s="16"/>
      <c r="D274" s="17"/>
      <c r="E274" s="17"/>
      <c r="F274" s="16"/>
      <c r="G274" s="16"/>
      <c r="H274" s="16"/>
      <c r="I274" s="16"/>
      <c r="J274" s="16"/>
      <c r="K274" s="16"/>
      <c r="L274" s="16"/>
      <c r="M274" s="16"/>
      <c r="N274" s="16"/>
    </row>
    <row r="275" spans="1:14">
      <c r="A275" s="16"/>
      <c r="B275" s="16"/>
      <c r="C275" s="16"/>
      <c r="D275" s="17"/>
      <c r="E275" s="17"/>
      <c r="F275" s="16"/>
      <c r="G275" s="16"/>
      <c r="H275" s="16"/>
      <c r="I275" s="16"/>
      <c r="J275" s="16"/>
      <c r="K275" s="16"/>
      <c r="L275" s="16"/>
      <c r="M275" s="16"/>
      <c r="N275" s="16"/>
    </row>
    <row r="276" spans="1:14">
      <c r="A276" s="16"/>
      <c r="B276" s="16"/>
      <c r="C276" s="16"/>
      <c r="D276" s="17"/>
      <c r="E276" s="17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>
      <c r="A277" s="16"/>
      <c r="B277" s="16"/>
      <c r="C277" s="16"/>
      <c r="D277" s="17"/>
      <c r="E277" s="17"/>
      <c r="F277" s="16"/>
      <c r="G277" s="16"/>
      <c r="H277" s="16"/>
      <c r="I277" s="16"/>
      <c r="J277" s="16"/>
      <c r="K277" s="16"/>
      <c r="L277" s="16"/>
      <c r="M277" s="16"/>
      <c r="N277" s="16"/>
    </row>
    <row r="278" spans="1:14">
      <c r="A278" s="16"/>
      <c r="B278" s="16"/>
      <c r="C278" s="16"/>
      <c r="D278" s="17"/>
      <c r="E278" s="17"/>
      <c r="F278" s="16"/>
      <c r="G278" s="16"/>
      <c r="H278" s="16"/>
      <c r="I278" s="16"/>
      <c r="J278" s="16"/>
      <c r="K278" s="16"/>
      <c r="L278" s="16"/>
      <c r="M278" s="16"/>
      <c r="N278" s="16"/>
    </row>
    <row r="279" spans="1:14">
      <c r="A279" s="16"/>
      <c r="B279" s="16"/>
      <c r="C279" s="16"/>
      <c r="D279" s="17"/>
      <c r="E279" s="17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>
      <c r="A280" s="16"/>
      <c r="B280" s="16"/>
      <c r="C280" s="16"/>
      <c r="D280" s="17"/>
      <c r="E280" s="17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7"/>
      <c r="E281" s="17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7"/>
      <c r="E282" s="17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7"/>
      <c r="E283" s="17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7"/>
      <c r="E284" s="17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7"/>
      <c r="E285" s="17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7"/>
      <c r="E286" s="17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7"/>
      <c r="E287" s="17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7"/>
      <c r="E288" s="17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7"/>
      <c r="E289" s="17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7"/>
      <c r="E290" s="17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7"/>
      <c r="E291" s="17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7"/>
      <c r="E292" s="17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7"/>
      <c r="E293" s="17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7"/>
      <c r="E294" s="17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7"/>
      <c r="E295" s="17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7"/>
      <c r="E296" s="17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7"/>
      <c r="E297" s="17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7"/>
      <c r="E298" s="17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7"/>
      <c r="E299" s="17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7"/>
      <c r="E300" s="17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7"/>
      <c r="E301" s="17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7"/>
      <c r="E302" s="17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7"/>
      <c r="E303" s="17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7"/>
      <c r="E304" s="17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7"/>
      <c r="E305" s="17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7"/>
      <c r="E306" s="17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7"/>
      <c r="E307" s="17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7"/>
      <c r="E308" s="17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7"/>
      <c r="E309" s="17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7"/>
      <c r="E310" s="17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7"/>
      <c r="E311" s="17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7"/>
      <c r="E312" s="17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7"/>
      <c r="E313" s="17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7"/>
      <c r="E314" s="17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7"/>
      <c r="E315" s="17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7"/>
      <c r="E316" s="17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7"/>
      <c r="E317" s="17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7"/>
      <c r="E318" s="17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7"/>
      <c r="E319" s="17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7"/>
      <c r="E320" s="17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7"/>
      <c r="E321" s="17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7"/>
      <c r="E322" s="17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7"/>
      <c r="E323" s="17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7"/>
      <c r="E324" s="17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7"/>
      <c r="E325" s="17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7"/>
      <c r="E326" s="17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7"/>
      <c r="E327" s="17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7"/>
      <c r="E328" s="17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7"/>
      <c r="E329" s="17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7"/>
      <c r="E330" s="17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7"/>
      <c r="E331" s="17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7"/>
      <c r="E332" s="17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7"/>
      <c r="E333" s="17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7"/>
      <c r="E334" s="17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7"/>
      <c r="E335" s="17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7"/>
      <c r="E336" s="17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7"/>
      <c r="E337" s="17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7"/>
      <c r="E338" s="17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7"/>
      <c r="E339" s="17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7"/>
      <c r="E340" s="17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7"/>
      <c r="E341" s="17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7"/>
      <c r="E342" s="17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7"/>
      <c r="E343" s="17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7"/>
      <c r="E344" s="17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7"/>
      <c r="E345" s="17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7"/>
      <c r="E346" s="17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7"/>
      <c r="E347" s="17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7"/>
      <c r="E348" s="17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7"/>
      <c r="E349" s="17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7"/>
      <c r="E350" s="17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7"/>
      <c r="E351" s="17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7"/>
      <c r="E352" s="17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7"/>
      <c r="E353" s="17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7"/>
      <c r="E354" s="17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7"/>
      <c r="E355" s="17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7"/>
      <c r="E356" s="17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7"/>
      <c r="E357" s="17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7"/>
      <c r="E358" s="17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7"/>
      <c r="E359" s="17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7"/>
      <c r="E360" s="17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7"/>
      <c r="E361" s="17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7"/>
      <c r="E362" s="17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7"/>
      <c r="E363" s="17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7"/>
      <c r="E364" s="17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7"/>
      <c r="E365" s="17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7"/>
      <c r="E366" s="17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7"/>
      <c r="E367" s="17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7"/>
      <c r="E368" s="17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7"/>
      <c r="E369" s="17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7"/>
      <c r="E370" s="17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7"/>
      <c r="E371" s="17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7"/>
      <c r="E372" s="17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7"/>
      <c r="E373" s="17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7"/>
      <c r="E374" s="17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7"/>
      <c r="E375" s="17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7"/>
      <c r="E376" s="17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7"/>
      <c r="E377" s="17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7"/>
      <c r="E378" s="17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7"/>
      <c r="E379" s="17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7"/>
      <c r="E380" s="17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7"/>
      <c r="E381" s="17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7"/>
      <c r="E382" s="17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7"/>
      <c r="E383" s="17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7"/>
      <c r="E384" s="17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7"/>
      <c r="E385" s="17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7"/>
      <c r="E386" s="17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7"/>
      <c r="E387" s="17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7"/>
      <c r="E388" s="17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7"/>
      <c r="E389" s="17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7"/>
      <c r="E390" s="17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7"/>
      <c r="E391" s="17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7"/>
      <c r="E392" s="17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7"/>
      <c r="E393" s="17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7"/>
      <c r="E394" s="17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7"/>
      <c r="E395" s="17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7"/>
      <c r="E396" s="17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7"/>
      <c r="E397" s="17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7"/>
      <c r="E398" s="17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7"/>
      <c r="E399" s="17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7"/>
      <c r="E400" s="17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7"/>
      <c r="E401" s="17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7"/>
      <c r="E402" s="17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7"/>
      <c r="E403" s="17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7"/>
      <c r="E404" s="17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7"/>
      <c r="E405" s="17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7"/>
      <c r="E406" s="17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7"/>
      <c r="E407" s="17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7"/>
      <c r="E408" s="17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7"/>
      <c r="E409" s="17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7"/>
      <c r="E410" s="17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7"/>
      <c r="E411" s="17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7"/>
      <c r="E412" s="17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7"/>
      <c r="E413" s="17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7"/>
      <c r="E414" s="17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7"/>
      <c r="E415" s="17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7"/>
      <c r="E416" s="17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7"/>
      <c r="E417" s="17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7"/>
      <c r="E418" s="17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7"/>
      <c r="E419" s="17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7"/>
      <c r="E420" s="17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7"/>
      <c r="E421" s="17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7"/>
      <c r="E422" s="17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7"/>
      <c r="E423" s="17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7"/>
      <c r="E424" s="17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7"/>
      <c r="E425" s="17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7"/>
      <c r="E426" s="17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7"/>
      <c r="E427" s="17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7"/>
      <c r="E428" s="17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7"/>
      <c r="E429" s="17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7"/>
      <c r="E430" s="17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7"/>
      <c r="E431" s="17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7"/>
      <c r="E432" s="17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7"/>
      <c r="E433" s="17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7"/>
      <c r="E434" s="17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7"/>
      <c r="E435" s="17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7"/>
      <c r="E436" s="17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7"/>
      <c r="E437" s="17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7"/>
      <c r="E438" s="17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7"/>
      <c r="E439" s="17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7"/>
      <c r="E440" s="17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7"/>
      <c r="E441" s="17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7"/>
      <c r="E442" s="17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7"/>
      <c r="E443" s="17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7"/>
      <c r="E444" s="17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7"/>
      <c r="E445" s="17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7"/>
      <c r="E446" s="17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7"/>
      <c r="E447" s="17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7"/>
      <c r="E448" s="17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7"/>
      <c r="E449" s="17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7"/>
      <c r="E450" s="17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7"/>
      <c r="E451" s="17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7"/>
      <c r="E452" s="17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7"/>
      <c r="E453" s="17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7"/>
      <c r="E454" s="17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7"/>
      <c r="E455" s="17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7"/>
      <c r="E456" s="17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7"/>
      <c r="E457" s="17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7"/>
      <c r="E458" s="17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7"/>
      <c r="E459" s="17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7"/>
      <c r="E460" s="17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7"/>
      <c r="E461" s="17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7"/>
      <c r="E462" s="17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7"/>
      <c r="E463" s="17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7"/>
      <c r="E464" s="17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7"/>
      <c r="E465" s="17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7"/>
      <c r="E466" s="17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7"/>
      <c r="E467" s="17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7"/>
      <c r="E468" s="17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7"/>
      <c r="E469" s="17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7"/>
      <c r="E470" s="17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7"/>
      <c r="E471" s="17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7"/>
      <c r="E472" s="17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7"/>
      <c r="E473" s="17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7"/>
      <c r="E474" s="17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7"/>
      <c r="E475" s="17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7"/>
      <c r="E476" s="17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7"/>
      <c r="E477" s="17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7"/>
      <c r="E478" s="17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7"/>
      <c r="E479" s="17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7"/>
      <c r="E480" s="17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7"/>
      <c r="E481" s="17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7"/>
      <c r="E482" s="17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7"/>
      <c r="E483" s="17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7"/>
      <c r="E484" s="17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7"/>
      <c r="E485" s="17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7"/>
      <c r="E486" s="17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7"/>
      <c r="E487" s="17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7"/>
      <c r="E488" s="17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7"/>
      <c r="E489" s="17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7"/>
      <c r="E490" s="17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7"/>
      <c r="E491" s="17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7"/>
      <c r="E492" s="17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7"/>
      <c r="E493" s="17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7"/>
      <c r="E494" s="17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7"/>
      <c r="E495" s="17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7"/>
      <c r="E496" s="17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7"/>
      <c r="E497" s="17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7"/>
      <c r="E498" s="17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7"/>
      <c r="E499" s="17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7"/>
      <c r="E500" s="17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7"/>
      <c r="E501" s="17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7"/>
      <c r="E502" s="17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7"/>
      <c r="E503" s="17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7"/>
      <c r="E504" s="17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7"/>
      <c r="E505" s="17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7"/>
      <c r="E506" s="17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7"/>
      <c r="E507" s="17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7"/>
      <c r="E508" s="17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7"/>
      <c r="E509" s="17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7"/>
      <c r="E510" s="17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7"/>
      <c r="E511" s="17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7"/>
      <c r="E512" s="17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7"/>
      <c r="E513" s="17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7"/>
      <c r="E514" s="17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7"/>
      <c r="E515" s="17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7"/>
      <c r="E516" s="17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7"/>
      <c r="E517" s="17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7"/>
      <c r="E518" s="17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7"/>
      <c r="E519" s="17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7"/>
      <c r="E520" s="17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7"/>
      <c r="E521" s="17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7"/>
      <c r="E522" s="17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7"/>
      <c r="E523" s="17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7"/>
      <c r="E524" s="17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7"/>
      <c r="E525" s="17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7"/>
      <c r="E526" s="17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7"/>
      <c r="E527" s="17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7"/>
      <c r="E528" s="17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7"/>
      <c r="E529" s="17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7"/>
      <c r="E530" s="17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7"/>
      <c r="E531" s="17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7"/>
      <c r="E532" s="17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7"/>
      <c r="E533" s="17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7"/>
      <c r="E534" s="17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7"/>
      <c r="E535" s="17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7"/>
      <c r="E536" s="17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7"/>
      <c r="E537" s="17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7"/>
      <c r="E538" s="17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7"/>
      <c r="E539" s="17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7"/>
      <c r="E540" s="17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7"/>
      <c r="E541" s="17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7"/>
      <c r="E542" s="17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7"/>
      <c r="E543" s="17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7"/>
      <c r="E544" s="17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7"/>
      <c r="E545" s="17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7"/>
      <c r="E546" s="17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7"/>
      <c r="E547" s="17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7"/>
      <c r="E548" s="17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7"/>
      <c r="E549" s="17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7"/>
      <c r="E550" s="17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7"/>
      <c r="E551" s="17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7"/>
      <c r="E552" s="17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7"/>
      <c r="E553" s="17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7"/>
      <c r="E554" s="17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7"/>
      <c r="E555" s="17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7"/>
      <c r="E556" s="17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7"/>
      <c r="E557" s="17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7"/>
      <c r="E558" s="17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7"/>
      <c r="E559" s="17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7"/>
      <c r="E560" s="17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7"/>
      <c r="E561" s="17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7"/>
      <c r="E562" s="17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7"/>
      <c r="E563" s="17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7"/>
      <c r="E564" s="17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7"/>
      <c r="E565" s="17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7"/>
      <c r="E566" s="17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7"/>
      <c r="E567" s="17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7"/>
      <c r="E568" s="17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7"/>
      <c r="E569" s="17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7"/>
      <c r="E570" s="17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7"/>
      <c r="E571" s="17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7"/>
      <c r="E572" s="17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7"/>
      <c r="E573" s="17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7"/>
      <c r="E574" s="17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7"/>
      <c r="E575" s="17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7"/>
      <c r="E576" s="17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7"/>
      <c r="E577" s="17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7"/>
      <c r="E578" s="17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7"/>
      <c r="E579" s="17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7"/>
      <c r="E580" s="17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7"/>
      <c r="E581" s="17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7"/>
      <c r="E582" s="17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7"/>
      <c r="E583" s="17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7"/>
      <c r="E584" s="17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7"/>
      <c r="E585" s="17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7"/>
      <c r="E586" s="17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7"/>
      <c r="E587" s="17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7"/>
      <c r="E588" s="17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7"/>
      <c r="E589" s="17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7"/>
      <c r="E590" s="17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7"/>
      <c r="E591" s="17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7"/>
      <c r="E592" s="17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7"/>
      <c r="E593" s="17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7"/>
      <c r="E594" s="17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7"/>
      <c r="E595" s="17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7"/>
      <c r="E596" s="17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7"/>
      <c r="E597" s="17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7"/>
      <c r="E598" s="17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7"/>
      <c r="E599" s="17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7"/>
      <c r="E600" s="17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7"/>
      <c r="E601" s="17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7"/>
      <c r="E602" s="17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7"/>
      <c r="E603" s="17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7"/>
      <c r="E604" s="17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7"/>
      <c r="E605" s="17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7"/>
      <c r="E606" s="17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7"/>
      <c r="E607" s="17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7"/>
      <c r="E608" s="17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7"/>
      <c r="E609" s="17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7"/>
      <c r="E610" s="17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7"/>
      <c r="E611" s="17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7"/>
      <c r="E612" s="17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7"/>
      <c r="E613" s="17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7"/>
      <c r="E614" s="17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7"/>
      <c r="E615" s="17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7"/>
      <c r="E616" s="17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7"/>
      <c r="E617" s="17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7"/>
      <c r="E618" s="17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7"/>
      <c r="E619" s="17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7"/>
      <c r="E620" s="17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7"/>
      <c r="E621" s="17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7"/>
      <c r="E622" s="17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7"/>
      <c r="E623" s="17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7"/>
      <c r="E624" s="17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7"/>
      <c r="E625" s="17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7"/>
      <c r="E626" s="17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7"/>
      <c r="E627" s="17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7"/>
      <c r="E628" s="17"/>
      <c r="F628" s="16"/>
      <c r="G628" s="16"/>
      <c r="H628" s="16"/>
      <c r="I628" s="16"/>
      <c r="J628" s="16"/>
      <c r="K628" s="16"/>
      <c r="L628" s="16"/>
      <c r="M628" s="16"/>
      <c r="N628" s="16"/>
    </row>
  </sheetData>
  <mergeCells count="300">
    <mergeCell ref="A104:A109"/>
    <mergeCell ref="D104:D109"/>
    <mergeCell ref="I104:I109"/>
    <mergeCell ref="L104:L109"/>
    <mergeCell ref="M104:M109"/>
    <mergeCell ref="N104:N109"/>
    <mergeCell ref="O104:O109"/>
    <mergeCell ref="J104:J109"/>
    <mergeCell ref="K104:K109"/>
    <mergeCell ref="A133:O133"/>
    <mergeCell ref="A123:A125"/>
    <mergeCell ref="I123:I125"/>
    <mergeCell ref="J123:J125"/>
    <mergeCell ref="K123:K125"/>
    <mergeCell ref="L123:L125"/>
    <mergeCell ref="M123:M125"/>
    <mergeCell ref="N123:N125"/>
    <mergeCell ref="O123:O125"/>
    <mergeCell ref="D123:D125"/>
    <mergeCell ref="A127:A131"/>
    <mergeCell ref="D127:D131"/>
    <mergeCell ref="I127:I131"/>
    <mergeCell ref="J127:J131"/>
    <mergeCell ref="K127:K131"/>
    <mergeCell ref="L127:L131"/>
    <mergeCell ref="M127:M131"/>
    <mergeCell ref="N127:N131"/>
    <mergeCell ref="O127:O131"/>
    <mergeCell ref="O37:O44"/>
    <mergeCell ref="A37:A44"/>
    <mergeCell ref="B37:B44"/>
    <mergeCell ref="C37:C44"/>
    <mergeCell ref="D37:D44"/>
    <mergeCell ref="I37:I44"/>
    <mergeCell ref="J37:J44"/>
    <mergeCell ref="K37:K44"/>
    <mergeCell ref="L37:L44"/>
    <mergeCell ref="M37:M44"/>
    <mergeCell ref="N37:N44"/>
    <mergeCell ref="A22:A36"/>
    <mergeCell ref="D22:D36"/>
    <mergeCell ref="I22:I36"/>
    <mergeCell ref="J22:J36"/>
    <mergeCell ref="K22:K36"/>
    <mergeCell ref="L22:L36"/>
    <mergeCell ref="M22:M36"/>
    <mergeCell ref="N22:N36"/>
    <mergeCell ref="O22:O36"/>
    <mergeCell ref="O149:O151"/>
    <mergeCell ref="A142:A146"/>
    <mergeCell ref="D142:D146"/>
    <mergeCell ref="L142:L146"/>
    <mergeCell ref="M142:M146"/>
    <mergeCell ref="N142:N146"/>
    <mergeCell ref="O142:O146"/>
    <mergeCell ref="K142:K146"/>
    <mergeCell ref="I142:I146"/>
    <mergeCell ref="I134:I136"/>
    <mergeCell ref="A149:A151"/>
    <mergeCell ref="D149:D151"/>
    <mergeCell ref="I149:I151"/>
    <mergeCell ref="J149:J151"/>
    <mergeCell ref="K149:K151"/>
    <mergeCell ref="L149:L151"/>
    <mergeCell ref="M149:M151"/>
    <mergeCell ref="N149:N151"/>
    <mergeCell ref="J142:J146"/>
    <mergeCell ref="A137:A138"/>
    <mergeCell ref="D137:D138"/>
    <mergeCell ref="I137:I138"/>
    <mergeCell ref="L134:L136"/>
    <mergeCell ref="K134:K136"/>
    <mergeCell ref="J134:J136"/>
    <mergeCell ref="A134:A136"/>
    <mergeCell ref="D134:D136"/>
    <mergeCell ref="A110:A112"/>
    <mergeCell ref="D110:D112"/>
    <mergeCell ref="A118:A122"/>
    <mergeCell ref="D118:D122"/>
    <mergeCell ref="I110:I112"/>
    <mergeCell ref="J110:J112"/>
    <mergeCell ref="K110:K112"/>
    <mergeCell ref="O110:O112"/>
    <mergeCell ref="L110:L112"/>
    <mergeCell ref="M110:M112"/>
    <mergeCell ref="N110:N112"/>
    <mergeCell ref="I118:I122"/>
    <mergeCell ref="J118:J122"/>
    <mergeCell ref="K118:K122"/>
    <mergeCell ref="L118:L122"/>
    <mergeCell ref="M118:M122"/>
    <mergeCell ref="N118:N122"/>
    <mergeCell ref="O118:O122"/>
    <mergeCell ref="M115:M117"/>
    <mergeCell ref="N115:N117"/>
    <mergeCell ref="A115:A117"/>
    <mergeCell ref="J115:J117"/>
    <mergeCell ref="D115:D117"/>
    <mergeCell ref="I115:I117"/>
    <mergeCell ref="A80:A82"/>
    <mergeCell ref="A88:A92"/>
    <mergeCell ref="D88:D92"/>
    <mergeCell ref="I88:I92"/>
    <mergeCell ref="J88:J92"/>
    <mergeCell ref="K88:K92"/>
    <mergeCell ref="L88:L92"/>
    <mergeCell ref="M88:M92"/>
    <mergeCell ref="A83:A84"/>
    <mergeCell ref="I83:I84"/>
    <mergeCell ref="J83:J84"/>
    <mergeCell ref="A85:A87"/>
    <mergeCell ref="D85:D87"/>
    <mergeCell ref="I85:I87"/>
    <mergeCell ref="J85:J87"/>
    <mergeCell ref="D83:D84"/>
    <mergeCell ref="J93:J95"/>
    <mergeCell ref="O115:O117"/>
    <mergeCell ref="D51:D52"/>
    <mergeCell ref="L51:L52"/>
    <mergeCell ref="K51:K52"/>
    <mergeCell ref="J51:J52"/>
    <mergeCell ref="I51:I52"/>
    <mergeCell ref="M51:M52"/>
    <mergeCell ref="N51:N52"/>
    <mergeCell ref="M85:M87"/>
    <mergeCell ref="D56:D60"/>
    <mergeCell ref="D80:D82"/>
    <mergeCell ref="K80:K82"/>
    <mergeCell ref="O80:O82"/>
    <mergeCell ref="N80:N82"/>
    <mergeCell ref="M80:M82"/>
    <mergeCell ref="L80:L82"/>
    <mergeCell ref="J80:J82"/>
    <mergeCell ref="K115:K117"/>
    <mergeCell ref="L115:L117"/>
    <mergeCell ref="M113:M114"/>
    <mergeCell ref="I80:I82"/>
    <mergeCell ref="N88:N92"/>
    <mergeCell ref="O88:O92"/>
    <mergeCell ref="O139:O141"/>
    <mergeCell ref="O137:O138"/>
    <mergeCell ref="A139:A141"/>
    <mergeCell ref="D139:D141"/>
    <mergeCell ref="I139:I141"/>
    <mergeCell ref="J139:J141"/>
    <mergeCell ref="K139:K141"/>
    <mergeCell ref="L139:L141"/>
    <mergeCell ref="M139:M141"/>
    <mergeCell ref="N139:N141"/>
    <mergeCell ref="J137:J138"/>
    <mergeCell ref="K137:K138"/>
    <mergeCell ref="L137:L138"/>
    <mergeCell ref="M137:M138"/>
    <mergeCell ref="N137:N138"/>
    <mergeCell ref="O134:O136"/>
    <mergeCell ref="N134:N136"/>
    <mergeCell ref="M134:M136"/>
    <mergeCell ref="A93:A95"/>
    <mergeCell ref="A101:O101"/>
    <mergeCell ref="A113:A114"/>
    <mergeCell ref="D113:D114"/>
    <mergeCell ref="I113:I114"/>
    <mergeCell ref="A75:O75"/>
    <mergeCell ref="O113:O114"/>
    <mergeCell ref="K83:K84"/>
    <mergeCell ref="L83:L84"/>
    <mergeCell ref="M83:M84"/>
    <mergeCell ref="N83:N84"/>
    <mergeCell ref="O83:O84"/>
    <mergeCell ref="K85:K87"/>
    <mergeCell ref="L85:L87"/>
    <mergeCell ref="J113:J114"/>
    <mergeCell ref="K113:K114"/>
    <mergeCell ref="L113:L114"/>
    <mergeCell ref="K93:K95"/>
    <mergeCell ref="L93:L95"/>
    <mergeCell ref="M93:M95"/>
    <mergeCell ref="N93:N95"/>
    <mergeCell ref="O93:O95"/>
    <mergeCell ref="N113:N114"/>
    <mergeCell ref="D93:D95"/>
    <mergeCell ref="I93:I95"/>
    <mergeCell ref="F13:G13"/>
    <mergeCell ref="H13:H14"/>
    <mergeCell ref="I13:J13"/>
    <mergeCell ref="C155:H155"/>
    <mergeCell ref="J155:K155"/>
    <mergeCell ref="A16:O16"/>
    <mergeCell ref="O45:O47"/>
    <mergeCell ref="A45:A47"/>
    <mergeCell ref="M155:N155"/>
    <mergeCell ref="C154:H154"/>
    <mergeCell ref="J154:K154"/>
    <mergeCell ref="M154:N154"/>
    <mergeCell ref="N85:N87"/>
    <mergeCell ref="O85:O87"/>
    <mergeCell ref="N53:N55"/>
    <mergeCell ref="O53:O55"/>
    <mergeCell ref="A53:A55"/>
    <mergeCell ref="D53:D55"/>
    <mergeCell ref="D45:D47"/>
    <mergeCell ref="I45:I47"/>
    <mergeCell ref="L1:O1"/>
    <mergeCell ref="N12:N14"/>
    <mergeCell ref="O12:O13"/>
    <mergeCell ref="A3:O3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0:D10"/>
    <mergeCell ref="E10:O10"/>
    <mergeCell ref="A12:A14"/>
    <mergeCell ref="B12:B14"/>
    <mergeCell ref="C12:C14"/>
    <mergeCell ref="D12:M12"/>
    <mergeCell ref="K13:K14"/>
    <mergeCell ref="L13:M13"/>
    <mergeCell ref="D13:D14"/>
    <mergeCell ref="E13:E14"/>
    <mergeCell ref="N45:N47"/>
    <mergeCell ref="D48:D50"/>
    <mergeCell ref="K48:K50"/>
    <mergeCell ref="I48:I50"/>
    <mergeCell ref="J48:J50"/>
    <mergeCell ref="L48:L50"/>
    <mergeCell ref="M48:M50"/>
    <mergeCell ref="N48:N50"/>
    <mergeCell ref="J45:J47"/>
    <mergeCell ref="K45:K47"/>
    <mergeCell ref="L45:L47"/>
    <mergeCell ref="M45:M47"/>
    <mergeCell ref="O48:O50"/>
    <mergeCell ref="I56:I60"/>
    <mergeCell ref="J56:J60"/>
    <mergeCell ref="K56:K60"/>
    <mergeCell ref="L56:L60"/>
    <mergeCell ref="M56:M60"/>
    <mergeCell ref="N56:N60"/>
    <mergeCell ref="O56:O60"/>
    <mergeCell ref="A48:A50"/>
    <mergeCell ref="A56:A60"/>
    <mergeCell ref="I53:I55"/>
    <mergeCell ref="J53:J55"/>
    <mergeCell ref="K53:K55"/>
    <mergeCell ref="L53:L55"/>
    <mergeCell ref="M53:M55"/>
    <mergeCell ref="A51:A52"/>
    <mergeCell ref="O51:O52"/>
    <mergeCell ref="A62:A67"/>
    <mergeCell ref="D62:D67"/>
    <mergeCell ref="I62:I67"/>
    <mergeCell ref="J62:J67"/>
    <mergeCell ref="K62:K67"/>
    <mergeCell ref="L62:L67"/>
    <mergeCell ref="M62:M67"/>
    <mergeCell ref="N62:N67"/>
    <mergeCell ref="O62:O67"/>
    <mergeCell ref="K68:K72"/>
    <mergeCell ref="L68:L72"/>
    <mergeCell ref="M68:M72"/>
    <mergeCell ref="N68:N72"/>
    <mergeCell ref="O68:O72"/>
    <mergeCell ref="A73:A74"/>
    <mergeCell ref="D73:D74"/>
    <mergeCell ref="I73:I74"/>
    <mergeCell ref="J73:J74"/>
    <mergeCell ref="K73:K74"/>
    <mergeCell ref="L73:L74"/>
    <mergeCell ref="M73:M74"/>
    <mergeCell ref="N73:N74"/>
    <mergeCell ref="O73:O74"/>
    <mergeCell ref="A68:A72"/>
    <mergeCell ref="D68:D72"/>
    <mergeCell ref="I68:I72"/>
    <mergeCell ref="J68:J72"/>
    <mergeCell ref="A76:A79"/>
    <mergeCell ref="D76:D79"/>
    <mergeCell ref="I76:I79"/>
    <mergeCell ref="J76:J79"/>
    <mergeCell ref="K76:K79"/>
    <mergeCell ref="L76:L79"/>
    <mergeCell ref="M76:M79"/>
    <mergeCell ref="N76:N79"/>
    <mergeCell ref="O76:O79"/>
    <mergeCell ref="A96:A100"/>
    <mergeCell ref="I96:I100"/>
    <mergeCell ref="J96:J100"/>
    <mergeCell ref="K96:K100"/>
    <mergeCell ref="L96:L100"/>
    <mergeCell ref="M96:M100"/>
    <mergeCell ref="N96:N100"/>
    <mergeCell ref="O96:O100"/>
    <mergeCell ref="D96:D100"/>
  </mergeCells>
  <hyperlinks>
    <hyperlink ref="E8" r:id="rId1"/>
  </hyperlinks>
  <pageMargins left="0.51181102362204722" right="0.39370078740157483" top="0.86614173228346458" bottom="0.39370078740157483" header="0.31496062992125984" footer="0.11811023622047245"/>
  <pageSetup paperSize="9" scale="7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 на 2018г с изм от 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2018-03-24T08:41:17Z</cp:lastPrinted>
  <dcterms:created xsi:type="dcterms:W3CDTF">2013-12-31T10:37:23Z</dcterms:created>
  <dcterms:modified xsi:type="dcterms:W3CDTF">2018-10-25T11:58:18Z</dcterms:modified>
</cp:coreProperties>
</file>